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ter\Desktop\"/>
    </mc:Choice>
  </mc:AlternateContent>
  <xr:revisionPtr revIDLastSave="0" documentId="13_ncr:1_{0EA60AB1-860A-47EE-ABBF-0477EBC0BA35}" xr6:coauthVersionLast="47" xr6:coauthVersionMax="47" xr10:uidLastSave="{00000000-0000-0000-0000-000000000000}"/>
  <bookViews>
    <workbookView xWindow="-110" yWindow="-110" windowWidth="38620" windowHeight="21360" tabRatio="500" activeTab="5" xr2:uid="{00000000-000D-0000-FFFF-FFFF00000000}"/>
  </bookViews>
  <sheets>
    <sheet name="Resultats" sheetId="1" r:id="rId1"/>
    <sheet name="CONFIG" sheetId="2" r:id="rId2"/>
    <sheet name="Jurat_1" sheetId="3" r:id="rId3"/>
    <sheet name="Jurat_2" sheetId="4" r:id="rId4"/>
    <sheet name="Jurat_3" sheetId="5" r:id="rId5"/>
    <sheet name="Jurat_4" sheetId="6" r:id="rId6"/>
    <sheet name="Jurat_5" sheetId="7" r:id="rId7"/>
    <sheet name="Jurat_6" sheetId="8" r:id="rId8"/>
    <sheet name="Jurat_7" sheetId="9" r:id="rId9"/>
    <sheet name="Jurat_8" sheetId="10" r:id="rId10"/>
    <sheet name="Jurat_9" sheetId="11" r:id="rId1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1" i="11" l="1"/>
  <c r="A61" i="11"/>
  <c r="J60" i="11"/>
  <c r="A60" i="11"/>
  <c r="J59" i="11"/>
  <c r="A59" i="11"/>
  <c r="J58" i="11"/>
  <c r="A58" i="11"/>
  <c r="J57" i="11"/>
  <c r="A57" i="11"/>
  <c r="J56" i="11"/>
  <c r="A56" i="11"/>
  <c r="J55" i="11"/>
  <c r="A55" i="11"/>
  <c r="J54" i="11"/>
  <c r="A54" i="11"/>
  <c r="J53" i="11"/>
  <c r="A53" i="11"/>
  <c r="J52" i="11"/>
  <c r="A52" i="11"/>
  <c r="J51" i="11"/>
  <c r="A51" i="11"/>
  <c r="J50" i="11"/>
  <c r="A50" i="11"/>
  <c r="J49" i="11"/>
  <c r="A49" i="11"/>
  <c r="J48" i="11"/>
  <c r="A48" i="11"/>
  <c r="J47" i="11"/>
  <c r="A47" i="11"/>
  <c r="J46" i="11"/>
  <c r="A46" i="11"/>
  <c r="J45" i="11"/>
  <c r="A45" i="11"/>
  <c r="J44" i="11"/>
  <c r="A44" i="11"/>
  <c r="J43" i="11"/>
  <c r="A43" i="11"/>
  <c r="J42" i="11"/>
  <c r="A42" i="11"/>
  <c r="J41" i="11"/>
  <c r="A41" i="11"/>
  <c r="J40" i="11"/>
  <c r="A40" i="11"/>
  <c r="J39" i="11"/>
  <c r="A39" i="11"/>
  <c r="J38" i="11"/>
  <c r="A38" i="11"/>
  <c r="J37" i="11"/>
  <c r="A37" i="11"/>
  <c r="J36" i="11"/>
  <c r="A36" i="11"/>
  <c r="J35" i="11"/>
  <c r="A35" i="11"/>
  <c r="J34" i="11"/>
  <c r="A34" i="11"/>
  <c r="J33" i="11"/>
  <c r="A33" i="11"/>
  <c r="J32" i="11"/>
  <c r="A32" i="11"/>
  <c r="J31" i="11"/>
  <c r="A31" i="11"/>
  <c r="J30" i="11"/>
  <c r="A30" i="11"/>
  <c r="J29" i="11"/>
  <c r="A29" i="11"/>
  <c r="J28" i="11"/>
  <c r="A28" i="11"/>
  <c r="J27" i="11"/>
  <c r="A27" i="11"/>
  <c r="J26" i="11"/>
  <c r="A26" i="11"/>
  <c r="J25" i="11"/>
  <c r="A25" i="11"/>
  <c r="J24" i="11"/>
  <c r="A24" i="11"/>
  <c r="J23" i="11"/>
  <c r="A23" i="11"/>
  <c r="J22" i="11"/>
  <c r="A22" i="11"/>
  <c r="J21" i="11"/>
  <c r="A21" i="11"/>
  <c r="J20" i="11"/>
  <c r="A20" i="11"/>
  <c r="J19" i="11"/>
  <c r="A19" i="11"/>
  <c r="J18" i="11"/>
  <c r="A18" i="11"/>
  <c r="J17" i="11"/>
  <c r="A17" i="11"/>
  <c r="J16" i="11"/>
  <c r="A16" i="11"/>
  <c r="J15" i="11"/>
  <c r="A15" i="11"/>
  <c r="J14" i="11"/>
  <c r="A14" i="11"/>
  <c r="J13" i="11"/>
  <c r="A13" i="11"/>
  <c r="J12" i="11"/>
  <c r="A12" i="11"/>
  <c r="J11" i="11"/>
  <c r="A11" i="11"/>
  <c r="J10" i="11"/>
  <c r="A10" i="11"/>
  <c r="J9" i="11"/>
  <c r="A9" i="11"/>
  <c r="J8" i="11"/>
  <c r="A8" i="11"/>
  <c r="J7" i="11"/>
  <c r="A7" i="11"/>
  <c r="J6" i="11"/>
  <c r="A6" i="11"/>
  <c r="J5" i="11"/>
  <c r="A5" i="11"/>
  <c r="J4" i="11"/>
  <c r="A4" i="11"/>
  <c r="J3" i="11"/>
  <c r="A3" i="11"/>
  <c r="J2" i="11"/>
  <c r="A2" i="11"/>
  <c r="I1" i="11"/>
  <c r="H1" i="11"/>
  <c r="G1" i="11"/>
  <c r="F1" i="11"/>
  <c r="E1" i="11"/>
  <c r="D1" i="11"/>
  <c r="C1" i="11"/>
  <c r="B1" i="11"/>
  <c r="J61" i="10"/>
  <c r="A61" i="10"/>
  <c r="J60" i="10"/>
  <c r="A60" i="10"/>
  <c r="J59" i="10"/>
  <c r="A59" i="10"/>
  <c r="J58" i="10"/>
  <c r="A58" i="10"/>
  <c r="J57" i="10"/>
  <c r="A57" i="10"/>
  <c r="J56" i="10"/>
  <c r="A56" i="10"/>
  <c r="J55" i="10"/>
  <c r="A55" i="10"/>
  <c r="J54" i="10"/>
  <c r="A54" i="10"/>
  <c r="J53" i="10"/>
  <c r="A53" i="10"/>
  <c r="J52" i="10"/>
  <c r="A52" i="10"/>
  <c r="J51" i="10"/>
  <c r="A51" i="10"/>
  <c r="J50" i="10"/>
  <c r="A50" i="10"/>
  <c r="J49" i="10"/>
  <c r="A49" i="10"/>
  <c r="J48" i="10"/>
  <c r="A48" i="10"/>
  <c r="J47" i="10"/>
  <c r="A47" i="10"/>
  <c r="J46" i="10"/>
  <c r="A46" i="10"/>
  <c r="J45" i="10"/>
  <c r="A45" i="10"/>
  <c r="J44" i="10"/>
  <c r="A44" i="10"/>
  <c r="J43" i="10"/>
  <c r="A43" i="10"/>
  <c r="J42" i="10"/>
  <c r="A42" i="10"/>
  <c r="J41" i="10"/>
  <c r="A41" i="10"/>
  <c r="J40" i="10"/>
  <c r="A40" i="10"/>
  <c r="J39" i="10"/>
  <c r="A39" i="10"/>
  <c r="J38" i="10"/>
  <c r="A38" i="10"/>
  <c r="J37" i="10"/>
  <c r="A37" i="10"/>
  <c r="J36" i="10"/>
  <c r="A36" i="10"/>
  <c r="J35" i="10"/>
  <c r="A35" i="10"/>
  <c r="J34" i="10"/>
  <c r="A34" i="10"/>
  <c r="J33" i="10"/>
  <c r="A33" i="10"/>
  <c r="J32" i="10"/>
  <c r="A32" i="10"/>
  <c r="J31" i="10"/>
  <c r="A31" i="10"/>
  <c r="J30" i="10"/>
  <c r="A30" i="10"/>
  <c r="J29" i="10"/>
  <c r="A29" i="10"/>
  <c r="J28" i="10"/>
  <c r="A28" i="10"/>
  <c r="J27" i="10"/>
  <c r="A27" i="10"/>
  <c r="J26" i="10"/>
  <c r="A26" i="10"/>
  <c r="J25" i="10"/>
  <c r="A25" i="10"/>
  <c r="J24" i="10"/>
  <c r="A24" i="10"/>
  <c r="J23" i="10"/>
  <c r="A23" i="10"/>
  <c r="J22" i="10"/>
  <c r="A22" i="10"/>
  <c r="J21" i="10"/>
  <c r="A21" i="10"/>
  <c r="J20" i="10"/>
  <c r="A20" i="10"/>
  <c r="J19" i="10"/>
  <c r="A19" i="10"/>
  <c r="J18" i="10"/>
  <c r="A18" i="10"/>
  <c r="J17" i="10"/>
  <c r="A17" i="10"/>
  <c r="J16" i="10"/>
  <c r="A16" i="10"/>
  <c r="J15" i="10"/>
  <c r="A15" i="10"/>
  <c r="J14" i="10"/>
  <c r="A14" i="10"/>
  <c r="J13" i="10"/>
  <c r="A13" i="10"/>
  <c r="J12" i="10"/>
  <c r="A12" i="10"/>
  <c r="J11" i="10"/>
  <c r="A11" i="10"/>
  <c r="J10" i="10"/>
  <c r="A10" i="10"/>
  <c r="J9" i="10"/>
  <c r="A9" i="10"/>
  <c r="J8" i="10"/>
  <c r="A8" i="10"/>
  <c r="J7" i="10"/>
  <c r="A7" i="10"/>
  <c r="J6" i="10"/>
  <c r="A6" i="10"/>
  <c r="J5" i="10"/>
  <c r="A5" i="10"/>
  <c r="J4" i="10"/>
  <c r="A4" i="10"/>
  <c r="J3" i="10"/>
  <c r="A3" i="10"/>
  <c r="J2" i="10"/>
  <c r="A2" i="10"/>
  <c r="I1" i="10"/>
  <c r="H1" i="10"/>
  <c r="G1" i="10"/>
  <c r="F1" i="10"/>
  <c r="E1" i="10"/>
  <c r="D1" i="10"/>
  <c r="C1" i="10"/>
  <c r="B1" i="10"/>
  <c r="J61" i="9"/>
  <c r="A61" i="9"/>
  <c r="J60" i="9"/>
  <c r="A60" i="9"/>
  <c r="J59" i="9"/>
  <c r="A59" i="9"/>
  <c r="J58" i="9"/>
  <c r="A58" i="9"/>
  <c r="J57" i="9"/>
  <c r="A57" i="9"/>
  <c r="J56" i="9"/>
  <c r="A56" i="9"/>
  <c r="J55" i="9"/>
  <c r="A55" i="9"/>
  <c r="J54" i="9"/>
  <c r="A54" i="9"/>
  <c r="J53" i="9"/>
  <c r="A53" i="9"/>
  <c r="J52" i="9"/>
  <c r="A52" i="9"/>
  <c r="J51" i="9"/>
  <c r="A51" i="9"/>
  <c r="J50" i="9"/>
  <c r="A50" i="9"/>
  <c r="J49" i="9"/>
  <c r="A49" i="9"/>
  <c r="J48" i="9"/>
  <c r="A48" i="9"/>
  <c r="J47" i="9"/>
  <c r="A47" i="9"/>
  <c r="J46" i="9"/>
  <c r="A46" i="9"/>
  <c r="J45" i="9"/>
  <c r="A45" i="9"/>
  <c r="J44" i="9"/>
  <c r="A44" i="9"/>
  <c r="J43" i="9"/>
  <c r="A43" i="9"/>
  <c r="J42" i="9"/>
  <c r="A42" i="9"/>
  <c r="J41" i="9"/>
  <c r="A41" i="9"/>
  <c r="J40" i="9"/>
  <c r="A40" i="9"/>
  <c r="J39" i="9"/>
  <c r="A39" i="9"/>
  <c r="J38" i="9"/>
  <c r="A38" i="9"/>
  <c r="J37" i="9"/>
  <c r="A37" i="9"/>
  <c r="J36" i="9"/>
  <c r="A36" i="9"/>
  <c r="J35" i="9"/>
  <c r="A35" i="9"/>
  <c r="J34" i="9"/>
  <c r="A34" i="9"/>
  <c r="J33" i="9"/>
  <c r="A33" i="9"/>
  <c r="J32" i="9"/>
  <c r="A32" i="9"/>
  <c r="J31" i="9"/>
  <c r="A31" i="9"/>
  <c r="J30" i="9"/>
  <c r="A30" i="9"/>
  <c r="J29" i="9"/>
  <c r="A29" i="9"/>
  <c r="J28" i="9"/>
  <c r="A28" i="9"/>
  <c r="J27" i="9"/>
  <c r="A27" i="9"/>
  <c r="J26" i="9"/>
  <c r="A26" i="9"/>
  <c r="J25" i="9"/>
  <c r="A25" i="9"/>
  <c r="J24" i="9"/>
  <c r="A24" i="9"/>
  <c r="J23" i="9"/>
  <c r="A23" i="9"/>
  <c r="J22" i="9"/>
  <c r="A22" i="9"/>
  <c r="J21" i="9"/>
  <c r="A21" i="9"/>
  <c r="J20" i="9"/>
  <c r="A20" i="9"/>
  <c r="J19" i="9"/>
  <c r="A19" i="9"/>
  <c r="J18" i="9"/>
  <c r="A18" i="9"/>
  <c r="J17" i="9"/>
  <c r="A17" i="9"/>
  <c r="J16" i="9"/>
  <c r="A16" i="9"/>
  <c r="J15" i="9"/>
  <c r="A15" i="9"/>
  <c r="J14" i="9"/>
  <c r="A14" i="9"/>
  <c r="J13" i="9"/>
  <c r="A13" i="9"/>
  <c r="J12" i="9"/>
  <c r="A12" i="9"/>
  <c r="J11" i="9"/>
  <c r="A11" i="9"/>
  <c r="J10" i="9"/>
  <c r="A10" i="9"/>
  <c r="J9" i="9"/>
  <c r="A9" i="9"/>
  <c r="J8" i="9"/>
  <c r="A8" i="9"/>
  <c r="J7" i="9"/>
  <c r="A7" i="9"/>
  <c r="J6" i="9"/>
  <c r="A6" i="9"/>
  <c r="J5" i="9"/>
  <c r="A5" i="9"/>
  <c r="J4" i="9"/>
  <c r="A4" i="9"/>
  <c r="J3" i="9"/>
  <c r="A3" i="9"/>
  <c r="J2" i="9"/>
  <c r="A2" i="9"/>
  <c r="I1" i="9"/>
  <c r="H1" i="9"/>
  <c r="G1" i="9"/>
  <c r="F1" i="9"/>
  <c r="E1" i="9"/>
  <c r="D1" i="9"/>
  <c r="C1" i="9"/>
  <c r="B1" i="9"/>
  <c r="J61" i="8"/>
  <c r="A61" i="8"/>
  <c r="J60" i="8"/>
  <c r="A60" i="8"/>
  <c r="J59" i="8"/>
  <c r="A59" i="8"/>
  <c r="J58" i="8"/>
  <c r="A58" i="8"/>
  <c r="J57" i="8"/>
  <c r="A57" i="8"/>
  <c r="J56" i="8"/>
  <c r="A56" i="8"/>
  <c r="J55" i="8"/>
  <c r="A55" i="8"/>
  <c r="J54" i="8"/>
  <c r="A54" i="8"/>
  <c r="J53" i="8"/>
  <c r="A53" i="8"/>
  <c r="J52" i="8"/>
  <c r="A52" i="8"/>
  <c r="J51" i="8"/>
  <c r="A51" i="8"/>
  <c r="J50" i="8"/>
  <c r="A50" i="8"/>
  <c r="J49" i="8"/>
  <c r="A49" i="8"/>
  <c r="J48" i="8"/>
  <c r="A48" i="8"/>
  <c r="J47" i="8"/>
  <c r="A47" i="8"/>
  <c r="J46" i="8"/>
  <c r="A46" i="8"/>
  <c r="J45" i="8"/>
  <c r="A45" i="8"/>
  <c r="J44" i="8"/>
  <c r="A44" i="8"/>
  <c r="J43" i="8"/>
  <c r="A43" i="8"/>
  <c r="J42" i="8"/>
  <c r="A42" i="8"/>
  <c r="J41" i="8"/>
  <c r="A41" i="8"/>
  <c r="J40" i="8"/>
  <c r="A40" i="8"/>
  <c r="J39" i="8"/>
  <c r="A39" i="8"/>
  <c r="J38" i="8"/>
  <c r="A38" i="8"/>
  <c r="J37" i="8"/>
  <c r="A37" i="8"/>
  <c r="J36" i="8"/>
  <c r="A36" i="8"/>
  <c r="J35" i="8"/>
  <c r="A35" i="8"/>
  <c r="J34" i="8"/>
  <c r="A34" i="8"/>
  <c r="J33" i="8"/>
  <c r="A33" i="8"/>
  <c r="J32" i="8"/>
  <c r="A32" i="8"/>
  <c r="J31" i="8"/>
  <c r="A31" i="8"/>
  <c r="J30" i="8"/>
  <c r="A30" i="8"/>
  <c r="J29" i="8"/>
  <c r="A29" i="8"/>
  <c r="J28" i="8"/>
  <c r="A28" i="8"/>
  <c r="J27" i="8"/>
  <c r="A27" i="8"/>
  <c r="J26" i="8"/>
  <c r="A26" i="8"/>
  <c r="J25" i="8"/>
  <c r="A25" i="8"/>
  <c r="J24" i="8"/>
  <c r="A24" i="8"/>
  <c r="J23" i="8"/>
  <c r="A23" i="8"/>
  <c r="J22" i="8"/>
  <c r="A22" i="8"/>
  <c r="J21" i="8"/>
  <c r="A21" i="8"/>
  <c r="J20" i="8"/>
  <c r="A20" i="8"/>
  <c r="J19" i="8"/>
  <c r="A19" i="8"/>
  <c r="J18" i="8"/>
  <c r="A18" i="8"/>
  <c r="J17" i="8"/>
  <c r="A17" i="8"/>
  <c r="J16" i="8"/>
  <c r="A16" i="8"/>
  <c r="J15" i="8"/>
  <c r="A15" i="8"/>
  <c r="J14" i="8"/>
  <c r="A14" i="8"/>
  <c r="J13" i="8"/>
  <c r="A13" i="8"/>
  <c r="J12" i="8"/>
  <c r="A12" i="8"/>
  <c r="J11" i="8"/>
  <c r="A11" i="8"/>
  <c r="J10" i="8"/>
  <c r="A10" i="8"/>
  <c r="J9" i="8"/>
  <c r="A9" i="8"/>
  <c r="J8" i="8"/>
  <c r="A8" i="8"/>
  <c r="J7" i="8"/>
  <c r="A7" i="8"/>
  <c r="J6" i="8"/>
  <c r="A6" i="8"/>
  <c r="J5" i="8"/>
  <c r="A5" i="8"/>
  <c r="J4" i="8"/>
  <c r="A4" i="8"/>
  <c r="J3" i="8"/>
  <c r="A3" i="8"/>
  <c r="J2" i="8"/>
  <c r="A2" i="8"/>
  <c r="I1" i="8"/>
  <c r="H1" i="8"/>
  <c r="G1" i="8"/>
  <c r="F1" i="8"/>
  <c r="E1" i="8"/>
  <c r="D1" i="8"/>
  <c r="C1" i="8"/>
  <c r="B1" i="8"/>
  <c r="J61" i="7"/>
  <c r="A61" i="7"/>
  <c r="J60" i="7"/>
  <c r="A60" i="7"/>
  <c r="J59" i="7"/>
  <c r="A59" i="7"/>
  <c r="J58" i="7"/>
  <c r="A58" i="7"/>
  <c r="J57" i="7"/>
  <c r="A57" i="7"/>
  <c r="J56" i="7"/>
  <c r="A56" i="7"/>
  <c r="J55" i="7"/>
  <c r="A55" i="7"/>
  <c r="J54" i="7"/>
  <c r="A54" i="7"/>
  <c r="J53" i="7"/>
  <c r="A53" i="7"/>
  <c r="J52" i="7"/>
  <c r="A52" i="7"/>
  <c r="J51" i="7"/>
  <c r="A51" i="7"/>
  <c r="J50" i="7"/>
  <c r="A50" i="7"/>
  <c r="J49" i="7"/>
  <c r="A49" i="7"/>
  <c r="J48" i="7"/>
  <c r="A48" i="7"/>
  <c r="J47" i="7"/>
  <c r="A47" i="7"/>
  <c r="J46" i="7"/>
  <c r="A46" i="7"/>
  <c r="J45" i="7"/>
  <c r="A45" i="7"/>
  <c r="J44" i="7"/>
  <c r="A44" i="7"/>
  <c r="J43" i="7"/>
  <c r="A43" i="7"/>
  <c r="J42" i="7"/>
  <c r="A42" i="7"/>
  <c r="J41" i="7"/>
  <c r="A41" i="7"/>
  <c r="J40" i="7"/>
  <c r="A40" i="7"/>
  <c r="J39" i="7"/>
  <c r="A39" i="7"/>
  <c r="J38" i="7"/>
  <c r="A38" i="7"/>
  <c r="J37" i="7"/>
  <c r="A37" i="7"/>
  <c r="J36" i="7"/>
  <c r="A36" i="7"/>
  <c r="J35" i="7"/>
  <c r="A35" i="7"/>
  <c r="J34" i="7"/>
  <c r="A34" i="7"/>
  <c r="J33" i="7"/>
  <c r="A33" i="7"/>
  <c r="J32" i="7"/>
  <c r="A32" i="7"/>
  <c r="J31" i="7"/>
  <c r="A31" i="7"/>
  <c r="J30" i="7"/>
  <c r="A30" i="7"/>
  <c r="J29" i="7"/>
  <c r="A29" i="7"/>
  <c r="J28" i="7"/>
  <c r="A28" i="7"/>
  <c r="J27" i="7"/>
  <c r="A27" i="7"/>
  <c r="J26" i="7"/>
  <c r="A26" i="7"/>
  <c r="J25" i="7"/>
  <c r="A25" i="7"/>
  <c r="J24" i="7"/>
  <c r="A24" i="7"/>
  <c r="J23" i="7"/>
  <c r="A23" i="7"/>
  <c r="J22" i="7"/>
  <c r="A22" i="7"/>
  <c r="J21" i="7"/>
  <c r="A21" i="7"/>
  <c r="J20" i="7"/>
  <c r="A20" i="7"/>
  <c r="J19" i="7"/>
  <c r="A19" i="7"/>
  <c r="J18" i="7"/>
  <c r="A18" i="7"/>
  <c r="J17" i="7"/>
  <c r="A17" i="7"/>
  <c r="J16" i="7"/>
  <c r="A16" i="7"/>
  <c r="J15" i="7"/>
  <c r="A15" i="7"/>
  <c r="J14" i="7"/>
  <c r="A14" i="7"/>
  <c r="J13" i="7"/>
  <c r="A13" i="7"/>
  <c r="J12" i="7"/>
  <c r="A12" i="7"/>
  <c r="J11" i="7"/>
  <c r="A11" i="7"/>
  <c r="J10" i="7"/>
  <c r="A10" i="7"/>
  <c r="J9" i="7"/>
  <c r="A9" i="7"/>
  <c r="J8" i="7"/>
  <c r="A8" i="7"/>
  <c r="J7" i="7"/>
  <c r="A7" i="7"/>
  <c r="J6" i="7"/>
  <c r="A6" i="7"/>
  <c r="J5" i="7"/>
  <c r="A5" i="7"/>
  <c r="J4" i="7"/>
  <c r="A4" i="7"/>
  <c r="J3" i="7"/>
  <c r="A3" i="7"/>
  <c r="J2" i="7"/>
  <c r="A2" i="7"/>
  <c r="I1" i="7"/>
  <c r="H1" i="7"/>
  <c r="G1" i="7"/>
  <c r="F1" i="7"/>
  <c r="E1" i="7"/>
  <c r="D1" i="7"/>
  <c r="C1" i="7"/>
  <c r="B1" i="7"/>
  <c r="J61" i="6"/>
  <c r="A61" i="6"/>
  <c r="J60" i="6"/>
  <c r="A60" i="6"/>
  <c r="J59" i="6"/>
  <c r="A59" i="6"/>
  <c r="J58" i="6"/>
  <c r="A58" i="6"/>
  <c r="J57" i="6"/>
  <c r="A57" i="6"/>
  <c r="J56" i="6"/>
  <c r="A56" i="6"/>
  <c r="J55" i="6"/>
  <c r="A55" i="6"/>
  <c r="J54" i="6"/>
  <c r="A54" i="6"/>
  <c r="J53" i="6"/>
  <c r="A53" i="6"/>
  <c r="J52" i="6"/>
  <c r="A52" i="6"/>
  <c r="J51" i="6"/>
  <c r="A51" i="6"/>
  <c r="J50" i="6"/>
  <c r="A50" i="6"/>
  <c r="J49" i="6"/>
  <c r="A49" i="6"/>
  <c r="J48" i="6"/>
  <c r="A48" i="6"/>
  <c r="J47" i="6"/>
  <c r="A47" i="6"/>
  <c r="J46" i="6"/>
  <c r="A46" i="6"/>
  <c r="J45" i="6"/>
  <c r="A45" i="6"/>
  <c r="J44" i="6"/>
  <c r="A44" i="6"/>
  <c r="J43" i="6"/>
  <c r="A43" i="6"/>
  <c r="J42" i="6"/>
  <c r="A42" i="6"/>
  <c r="J41" i="6"/>
  <c r="A41" i="6"/>
  <c r="J40" i="6"/>
  <c r="A40" i="6"/>
  <c r="J39" i="6"/>
  <c r="A39" i="6"/>
  <c r="J38" i="6"/>
  <c r="A38" i="6"/>
  <c r="J37" i="6"/>
  <c r="A37" i="6"/>
  <c r="J36" i="6"/>
  <c r="A36" i="6"/>
  <c r="J35" i="6"/>
  <c r="A35" i="6"/>
  <c r="J34" i="6"/>
  <c r="A34" i="6"/>
  <c r="J33" i="6"/>
  <c r="A33" i="6"/>
  <c r="J32" i="6"/>
  <c r="A32" i="6"/>
  <c r="J31" i="6"/>
  <c r="A31" i="6"/>
  <c r="J30" i="6"/>
  <c r="A30" i="6"/>
  <c r="J29" i="6"/>
  <c r="A29" i="6"/>
  <c r="J28" i="6"/>
  <c r="A28" i="6"/>
  <c r="J27" i="6"/>
  <c r="A27" i="6"/>
  <c r="J26" i="6"/>
  <c r="A26" i="6"/>
  <c r="J25" i="6"/>
  <c r="A25" i="6"/>
  <c r="J24" i="6"/>
  <c r="A24" i="6"/>
  <c r="J23" i="6"/>
  <c r="A23" i="6"/>
  <c r="J22" i="6"/>
  <c r="A22" i="6"/>
  <c r="J21" i="6"/>
  <c r="A21" i="6"/>
  <c r="J20" i="6"/>
  <c r="A20" i="6"/>
  <c r="J19" i="6"/>
  <c r="A19" i="6"/>
  <c r="J18" i="6"/>
  <c r="A18" i="6"/>
  <c r="J17" i="6"/>
  <c r="A17" i="6"/>
  <c r="J16" i="6"/>
  <c r="A16" i="6"/>
  <c r="J15" i="6"/>
  <c r="A15" i="6"/>
  <c r="J14" i="6"/>
  <c r="A14" i="6"/>
  <c r="J13" i="6"/>
  <c r="A13" i="6"/>
  <c r="J12" i="6"/>
  <c r="A12" i="6"/>
  <c r="J11" i="6"/>
  <c r="A11" i="6"/>
  <c r="J10" i="6"/>
  <c r="A10" i="6"/>
  <c r="J9" i="6"/>
  <c r="A9" i="6"/>
  <c r="J8" i="6"/>
  <c r="A8" i="6"/>
  <c r="J7" i="6"/>
  <c r="A7" i="6"/>
  <c r="J6" i="6"/>
  <c r="A6" i="6"/>
  <c r="J5" i="6"/>
  <c r="A5" i="6"/>
  <c r="J4" i="6"/>
  <c r="A4" i="6"/>
  <c r="J3" i="6"/>
  <c r="A3" i="6"/>
  <c r="J2" i="6"/>
  <c r="A2" i="6"/>
  <c r="I1" i="6"/>
  <c r="H1" i="6"/>
  <c r="G1" i="6"/>
  <c r="F1" i="6"/>
  <c r="E1" i="6"/>
  <c r="D1" i="6"/>
  <c r="C1" i="6"/>
  <c r="B1" i="6"/>
  <c r="J61" i="5"/>
  <c r="A61" i="5"/>
  <c r="J60" i="5"/>
  <c r="A60" i="5"/>
  <c r="J59" i="5"/>
  <c r="A59" i="5"/>
  <c r="J58" i="5"/>
  <c r="A58" i="5"/>
  <c r="J57" i="5"/>
  <c r="A57" i="5"/>
  <c r="J56" i="5"/>
  <c r="A56" i="5"/>
  <c r="J55" i="5"/>
  <c r="A55" i="5"/>
  <c r="J54" i="5"/>
  <c r="A54" i="5"/>
  <c r="J53" i="5"/>
  <c r="A53" i="5"/>
  <c r="J52" i="5"/>
  <c r="A52" i="5"/>
  <c r="J51" i="5"/>
  <c r="A51" i="5"/>
  <c r="J50" i="5"/>
  <c r="A50" i="5"/>
  <c r="J49" i="5"/>
  <c r="A49" i="5"/>
  <c r="J48" i="5"/>
  <c r="A48" i="5"/>
  <c r="J47" i="5"/>
  <c r="A47" i="5"/>
  <c r="J46" i="5"/>
  <c r="A46" i="5"/>
  <c r="J45" i="5"/>
  <c r="A45" i="5"/>
  <c r="J44" i="5"/>
  <c r="A44" i="5"/>
  <c r="J43" i="5"/>
  <c r="A43" i="5"/>
  <c r="J42" i="5"/>
  <c r="A42" i="5"/>
  <c r="J41" i="5"/>
  <c r="A41" i="5"/>
  <c r="J40" i="5"/>
  <c r="A40" i="5"/>
  <c r="J39" i="5"/>
  <c r="A39" i="5"/>
  <c r="J38" i="5"/>
  <c r="A38" i="5"/>
  <c r="J37" i="5"/>
  <c r="A37" i="5"/>
  <c r="J36" i="5"/>
  <c r="A36" i="5"/>
  <c r="J35" i="5"/>
  <c r="A35" i="5"/>
  <c r="J34" i="5"/>
  <c r="A34" i="5"/>
  <c r="J33" i="5"/>
  <c r="A33" i="5"/>
  <c r="J32" i="5"/>
  <c r="A32" i="5"/>
  <c r="J31" i="5"/>
  <c r="A31" i="5"/>
  <c r="J30" i="5"/>
  <c r="A30" i="5"/>
  <c r="J29" i="5"/>
  <c r="A29" i="5"/>
  <c r="J28" i="5"/>
  <c r="A28" i="5"/>
  <c r="J27" i="5"/>
  <c r="A27" i="5"/>
  <c r="J26" i="5"/>
  <c r="A26" i="5"/>
  <c r="J25" i="5"/>
  <c r="A25" i="5"/>
  <c r="J24" i="5"/>
  <c r="A24" i="5"/>
  <c r="J23" i="5"/>
  <c r="A23" i="5"/>
  <c r="J22" i="5"/>
  <c r="A22" i="5"/>
  <c r="J21" i="5"/>
  <c r="A21" i="5"/>
  <c r="J20" i="5"/>
  <c r="A20" i="5"/>
  <c r="J19" i="5"/>
  <c r="A19" i="5"/>
  <c r="J18" i="5"/>
  <c r="A18" i="5"/>
  <c r="J17" i="5"/>
  <c r="A17" i="5"/>
  <c r="J16" i="5"/>
  <c r="A16" i="5"/>
  <c r="J15" i="5"/>
  <c r="A15" i="5"/>
  <c r="J14" i="5"/>
  <c r="A14" i="5"/>
  <c r="J13" i="5"/>
  <c r="A13" i="5"/>
  <c r="J12" i="5"/>
  <c r="A12" i="5"/>
  <c r="J11" i="5"/>
  <c r="A11" i="5"/>
  <c r="J10" i="5"/>
  <c r="A10" i="5"/>
  <c r="J9" i="5"/>
  <c r="A9" i="5"/>
  <c r="J8" i="5"/>
  <c r="A8" i="5"/>
  <c r="J7" i="5"/>
  <c r="A7" i="5"/>
  <c r="J6" i="5"/>
  <c r="A6" i="5"/>
  <c r="J5" i="5"/>
  <c r="A5" i="5"/>
  <c r="J4" i="5"/>
  <c r="A4" i="5"/>
  <c r="J3" i="5"/>
  <c r="A3" i="5"/>
  <c r="J2" i="5"/>
  <c r="A2" i="5"/>
  <c r="I1" i="5"/>
  <c r="H1" i="5"/>
  <c r="G1" i="5"/>
  <c r="F1" i="5"/>
  <c r="E1" i="5"/>
  <c r="D1" i="5"/>
  <c r="C1" i="5"/>
  <c r="B1" i="5"/>
  <c r="J61" i="4"/>
  <c r="A61" i="4"/>
  <c r="J60" i="4"/>
  <c r="A60" i="4"/>
  <c r="J59" i="4"/>
  <c r="A59" i="4"/>
  <c r="J58" i="4"/>
  <c r="A58" i="4"/>
  <c r="J57" i="4"/>
  <c r="A57" i="4"/>
  <c r="J56" i="4"/>
  <c r="A56" i="4"/>
  <c r="J55" i="4"/>
  <c r="A55" i="4"/>
  <c r="J54" i="4"/>
  <c r="A54" i="4"/>
  <c r="J53" i="4"/>
  <c r="A53" i="4"/>
  <c r="J52" i="4"/>
  <c r="A52" i="4"/>
  <c r="J51" i="4"/>
  <c r="A51" i="4"/>
  <c r="J50" i="4"/>
  <c r="A50" i="4"/>
  <c r="J49" i="4"/>
  <c r="A49" i="4"/>
  <c r="J48" i="4"/>
  <c r="A48" i="4"/>
  <c r="J47" i="4"/>
  <c r="A47" i="4"/>
  <c r="J46" i="4"/>
  <c r="A46" i="4"/>
  <c r="J45" i="4"/>
  <c r="A45" i="4"/>
  <c r="J44" i="4"/>
  <c r="A44" i="4"/>
  <c r="J43" i="4"/>
  <c r="A43" i="4"/>
  <c r="J42" i="4"/>
  <c r="A42" i="4"/>
  <c r="J41" i="4"/>
  <c r="A41" i="4"/>
  <c r="J40" i="4"/>
  <c r="A40" i="4"/>
  <c r="J39" i="4"/>
  <c r="A39" i="4"/>
  <c r="J38" i="4"/>
  <c r="A38" i="4"/>
  <c r="J37" i="4"/>
  <c r="A37" i="4"/>
  <c r="J36" i="4"/>
  <c r="A36" i="4"/>
  <c r="J35" i="4"/>
  <c r="A35" i="4"/>
  <c r="J34" i="4"/>
  <c r="A34" i="4"/>
  <c r="J33" i="4"/>
  <c r="A33" i="4"/>
  <c r="J32" i="4"/>
  <c r="A32" i="4"/>
  <c r="J31" i="4"/>
  <c r="A31" i="4"/>
  <c r="J30" i="4"/>
  <c r="A30" i="4"/>
  <c r="J29" i="4"/>
  <c r="A29" i="4"/>
  <c r="J28" i="4"/>
  <c r="A28" i="4"/>
  <c r="J27" i="4"/>
  <c r="A27" i="4"/>
  <c r="J26" i="4"/>
  <c r="A26" i="4"/>
  <c r="J25" i="4"/>
  <c r="A25" i="4"/>
  <c r="J24" i="4"/>
  <c r="A24" i="4"/>
  <c r="J23" i="4"/>
  <c r="A23" i="4"/>
  <c r="J22" i="4"/>
  <c r="A22" i="4"/>
  <c r="J21" i="4"/>
  <c r="A21" i="4"/>
  <c r="J20" i="4"/>
  <c r="A20" i="4"/>
  <c r="J19" i="4"/>
  <c r="A19" i="4"/>
  <c r="J18" i="4"/>
  <c r="A18" i="4"/>
  <c r="J17" i="4"/>
  <c r="A17" i="4"/>
  <c r="J16" i="4"/>
  <c r="A16" i="4"/>
  <c r="J15" i="4"/>
  <c r="A15" i="4"/>
  <c r="J14" i="4"/>
  <c r="A14" i="4"/>
  <c r="J13" i="4"/>
  <c r="A13" i="4"/>
  <c r="J12" i="4"/>
  <c r="A12" i="4"/>
  <c r="J11" i="4"/>
  <c r="A11" i="4"/>
  <c r="J10" i="4"/>
  <c r="A10" i="4"/>
  <c r="J9" i="4"/>
  <c r="A9" i="4"/>
  <c r="J8" i="4"/>
  <c r="A8" i="4"/>
  <c r="J7" i="4"/>
  <c r="A7" i="4"/>
  <c r="J6" i="4"/>
  <c r="A6" i="4"/>
  <c r="J5" i="4"/>
  <c r="A5" i="4"/>
  <c r="J4" i="4"/>
  <c r="A4" i="4"/>
  <c r="J3" i="4"/>
  <c r="A3" i="4"/>
  <c r="J2" i="4"/>
  <c r="A2" i="4"/>
  <c r="I1" i="4"/>
  <c r="H1" i="4"/>
  <c r="G1" i="4"/>
  <c r="F1" i="4"/>
  <c r="E1" i="4"/>
  <c r="D1" i="4"/>
  <c r="C1" i="4"/>
  <c r="B1" i="4"/>
  <c r="J61" i="3"/>
  <c r="A61" i="3"/>
  <c r="J60" i="3"/>
  <c r="C60" i="1" s="1"/>
  <c r="A60" i="3"/>
  <c r="J59" i="3"/>
  <c r="A59" i="3"/>
  <c r="J58" i="3"/>
  <c r="D58" i="1" s="1"/>
  <c r="A58" i="3"/>
  <c r="J57" i="3"/>
  <c r="D57" i="1" s="1"/>
  <c r="A57" i="3"/>
  <c r="J56" i="3"/>
  <c r="C56" i="1" s="1"/>
  <c r="A56" i="3"/>
  <c r="J55" i="3"/>
  <c r="C55" i="1" s="1"/>
  <c r="A55" i="3"/>
  <c r="J54" i="3"/>
  <c r="D54" i="1" s="1"/>
  <c r="A54" i="3"/>
  <c r="J53" i="3"/>
  <c r="A53" i="3"/>
  <c r="J52" i="3"/>
  <c r="A52" i="3"/>
  <c r="J51" i="3"/>
  <c r="A51" i="3"/>
  <c r="J50" i="3"/>
  <c r="A50" i="3"/>
  <c r="J49" i="3"/>
  <c r="A49" i="3"/>
  <c r="J48" i="3"/>
  <c r="D48" i="1" s="1"/>
  <c r="A48" i="3"/>
  <c r="J47" i="3"/>
  <c r="C47" i="1" s="1"/>
  <c r="A47" i="3"/>
  <c r="J46" i="3"/>
  <c r="C46" i="1" s="1"/>
  <c r="A46" i="3"/>
  <c r="J45" i="3"/>
  <c r="A45" i="3"/>
  <c r="J44" i="3"/>
  <c r="A44" i="3"/>
  <c r="J43" i="3"/>
  <c r="A43" i="3"/>
  <c r="J42" i="3"/>
  <c r="D42" i="1" s="1"/>
  <c r="A42" i="3"/>
  <c r="J41" i="3"/>
  <c r="C41" i="1" s="1"/>
  <c r="A41" i="3"/>
  <c r="J40" i="3"/>
  <c r="C40" i="1" s="1"/>
  <c r="A40" i="3"/>
  <c r="J39" i="3"/>
  <c r="C39" i="1" s="1"/>
  <c r="A39" i="3"/>
  <c r="J38" i="3"/>
  <c r="D38" i="1" s="1"/>
  <c r="A38" i="3"/>
  <c r="J37" i="3"/>
  <c r="A37" i="3"/>
  <c r="J36" i="3"/>
  <c r="A36" i="3"/>
  <c r="J35" i="3"/>
  <c r="A35" i="3"/>
  <c r="J34" i="3"/>
  <c r="A34" i="3"/>
  <c r="J33" i="3"/>
  <c r="A33" i="3"/>
  <c r="J32" i="3"/>
  <c r="D32" i="1" s="1"/>
  <c r="A32" i="3"/>
  <c r="J31" i="3"/>
  <c r="C31" i="1" s="1"/>
  <c r="A31" i="3"/>
  <c r="J30" i="3"/>
  <c r="C30" i="1" s="1"/>
  <c r="A30" i="3"/>
  <c r="J29" i="3"/>
  <c r="A29" i="3"/>
  <c r="J28" i="3"/>
  <c r="A28" i="3"/>
  <c r="J27" i="3"/>
  <c r="A27" i="3"/>
  <c r="J26" i="3"/>
  <c r="D26" i="1" s="1"/>
  <c r="A26" i="3"/>
  <c r="J25" i="3"/>
  <c r="D25" i="1" s="1"/>
  <c r="A25" i="3"/>
  <c r="J24" i="3"/>
  <c r="C24" i="1" s="1"/>
  <c r="A24" i="3"/>
  <c r="J23" i="3"/>
  <c r="C23" i="1" s="1"/>
  <c r="A23" i="3"/>
  <c r="J22" i="3"/>
  <c r="D22" i="1" s="1"/>
  <c r="A22" i="3"/>
  <c r="J21" i="3"/>
  <c r="A21" i="3"/>
  <c r="J20" i="3"/>
  <c r="A20" i="3"/>
  <c r="J19" i="3"/>
  <c r="A19" i="3"/>
  <c r="J18" i="3"/>
  <c r="A18" i="3"/>
  <c r="J17" i="3"/>
  <c r="A17" i="3"/>
  <c r="J16" i="3"/>
  <c r="D16" i="1" s="1"/>
  <c r="A16" i="3"/>
  <c r="J15" i="3"/>
  <c r="C15" i="1" s="1"/>
  <c r="A15" i="3"/>
  <c r="J14" i="3"/>
  <c r="C14" i="1" s="1"/>
  <c r="A14" i="3"/>
  <c r="J13" i="3"/>
  <c r="A13" i="3"/>
  <c r="J12" i="3"/>
  <c r="A12" i="3"/>
  <c r="J11" i="3"/>
  <c r="A11" i="3"/>
  <c r="J10" i="3"/>
  <c r="D10" i="1" s="1"/>
  <c r="A10" i="3"/>
  <c r="J9" i="3"/>
  <c r="D9" i="1" s="1"/>
  <c r="A9" i="3"/>
  <c r="J8" i="3"/>
  <c r="C8" i="1" s="1"/>
  <c r="A8" i="3"/>
  <c r="J7" i="3"/>
  <c r="C7" i="1" s="1"/>
  <c r="E7" i="1" s="1"/>
  <c r="A7" i="3"/>
  <c r="J6" i="3"/>
  <c r="B6" i="1" s="1"/>
  <c r="A6" i="3"/>
  <c r="J5" i="3"/>
  <c r="A5" i="3"/>
  <c r="J4" i="3"/>
  <c r="A4" i="3"/>
  <c r="J3" i="3"/>
  <c r="A3" i="3"/>
  <c r="J2" i="3"/>
  <c r="A2" i="3"/>
  <c r="I1" i="3"/>
  <c r="H1" i="3"/>
  <c r="G1" i="3"/>
  <c r="F1" i="3"/>
  <c r="E1" i="3"/>
  <c r="D1" i="3"/>
  <c r="C1" i="3"/>
  <c r="B1" i="3"/>
  <c r="D61" i="1"/>
  <c r="C61" i="1"/>
  <c r="B61" i="1"/>
  <c r="E61" i="1" s="1"/>
  <c r="A61" i="1"/>
  <c r="D60" i="1"/>
  <c r="B60" i="1"/>
  <c r="A60" i="1"/>
  <c r="D59" i="1"/>
  <c r="C59" i="1"/>
  <c r="B59" i="1"/>
  <c r="E59" i="1" s="1"/>
  <c r="A59" i="1"/>
  <c r="C58" i="1"/>
  <c r="A58" i="1"/>
  <c r="A57" i="1"/>
  <c r="D56" i="1"/>
  <c r="B56" i="1"/>
  <c r="E56" i="1" s="1"/>
  <c r="A56" i="1"/>
  <c r="D55" i="1"/>
  <c r="A55" i="1"/>
  <c r="A54" i="1"/>
  <c r="D53" i="1"/>
  <c r="C53" i="1"/>
  <c r="B53" i="1"/>
  <c r="E53" i="1" s="1"/>
  <c r="A53" i="1"/>
  <c r="D52" i="1"/>
  <c r="C52" i="1"/>
  <c r="E52" i="1" s="1"/>
  <c r="B52" i="1"/>
  <c r="A52" i="1"/>
  <c r="E51" i="1"/>
  <c r="D51" i="1"/>
  <c r="C51" i="1"/>
  <c r="B51" i="1"/>
  <c r="A51" i="1"/>
  <c r="D50" i="1"/>
  <c r="C50" i="1"/>
  <c r="B50" i="1"/>
  <c r="E50" i="1" s="1"/>
  <c r="A50" i="1"/>
  <c r="D49" i="1"/>
  <c r="C49" i="1"/>
  <c r="B49" i="1"/>
  <c r="E49" i="1" s="1"/>
  <c r="A49" i="1"/>
  <c r="A48" i="1"/>
  <c r="A47" i="1"/>
  <c r="B46" i="1"/>
  <c r="A46" i="1"/>
  <c r="D45" i="1"/>
  <c r="C45" i="1"/>
  <c r="B45" i="1"/>
  <c r="E45" i="1" s="1"/>
  <c r="A45" i="1"/>
  <c r="D44" i="1"/>
  <c r="C44" i="1"/>
  <c r="B44" i="1"/>
  <c r="E44" i="1" s="1"/>
  <c r="A44" i="1"/>
  <c r="D43" i="1"/>
  <c r="C43" i="1"/>
  <c r="B43" i="1"/>
  <c r="E43" i="1" s="1"/>
  <c r="A43" i="1"/>
  <c r="C42" i="1"/>
  <c r="A42" i="1"/>
  <c r="A41" i="1"/>
  <c r="D40" i="1"/>
  <c r="B40" i="1"/>
  <c r="A40" i="1"/>
  <c r="D39" i="1"/>
  <c r="A39" i="1"/>
  <c r="A38" i="1"/>
  <c r="D37" i="1"/>
  <c r="C37" i="1"/>
  <c r="B37" i="1"/>
  <c r="E37" i="1" s="1"/>
  <c r="A37" i="1"/>
  <c r="D36" i="1"/>
  <c r="C36" i="1"/>
  <c r="E36" i="1" s="1"/>
  <c r="B36" i="1"/>
  <c r="A36" i="1"/>
  <c r="E35" i="1"/>
  <c r="D35" i="1"/>
  <c r="C35" i="1"/>
  <c r="B35" i="1"/>
  <c r="A35" i="1"/>
  <c r="D34" i="1"/>
  <c r="C34" i="1"/>
  <c r="B34" i="1"/>
  <c r="E34" i="1" s="1"/>
  <c r="A34" i="1"/>
  <c r="D33" i="1"/>
  <c r="C33" i="1"/>
  <c r="B33" i="1"/>
  <c r="E33" i="1" s="1"/>
  <c r="A33" i="1"/>
  <c r="A32" i="1"/>
  <c r="A31" i="1"/>
  <c r="B30" i="1"/>
  <c r="A30" i="1"/>
  <c r="D29" i="1"/>
  <c r="C29" i="1"/>
  <c r="B29" i="1"/>
  <c r="E29" i="1" s="1"/>
  <c r="A29" i="1"/>
  <c r="D28" i="1"/>
  <c r="C28" i="1"/>
  <c r="B28" i="1"/>
  <c r="E28" i="1" s="1"/>
  <c r="A28" i="1"/>
  <c r="D27" i="1"/>
  <c r="C27" i="1"/>
  <c r="B27" i="1"/>
  <c r="E27" i="1" s="1"/>
  <c r="A27" i="1"/>
  <c r="C26" i="1"/>
  <c r="A26" i="1"/>
  <c r="A25" i="1"/>
  <c r="D24" i="1"/>
  <c r="B24" i="1"/>
  <c r="E24" i="1" s="1"/>
  <c r="A24" i="1"/>
  <c r="D23" i="1"/>
  <c r="A23" i="1"/>
  <c r="A22" i="1"/>
  <c r="D21" i="1"/>
  <c r="C21" i="1"/>
  <c r="B21" i="1"/>
  <c r="E21" i="1" s="1"/>
  <c r="A21" i="1"/>
  <c r="D20" i="1"/>
  <c r="C20" i="1"/>
  <c r="E20" i="1" s="1"/>
  <c r="B20" i="1"/>
  <c r="A20" i="1"/>
  <c r="E19" i="1"/>
  <c r="D19" i="1"/>
  <c r="C19" i="1"/>
  <c r="B19" i="1"/>
  <c r="A19" i="1"/>
  <c r="D18" i="1"/>
  <c r="C18" i="1"/>
  <c r="B18" i="1"/>
  <c r="E18" i="1" s="1"/>
  <c r="A18" i="1"/>
  <c r="D17" i="1"/>
  <c r="C17" i="1"/>
  <c r="B17" i="1"/>
  <c r="E17" i="1" s="1"/>
  <c r="A17" i="1"/>
  <c r="A16" i="1"/>
  <c r="A15" i="1"/>
  <c r="B14" i="1"/>
  <c r="A14" i="1"/>
  <c r="D13" i="1"/>
  <c r="C13" i="1"/>
  <c r="B13" i="1"/>
  <c r="E13" i="1" s="1"/>
  <c r="A13" i="1"/>
  <c r="D12" i="1"/>
  <c r="C12" i="1"/>
  <c r="B12" i="1"/>
  <c r="E12" i="1" s="1"/>
  <c r="A12" i="1"/>
  <c r="D11" i="1"/>
  <c r="C11" i="1"/>
  <c r="B11" i="1"/>
  <c r="E11" i="1" s="1"/>
  <c r="A11" i="1"/>
  <c r="C10" i="1"/>
  <c r="A10" i="1"/>
  <c r="A9" i="1"/>
  <c r="D8" i="1"/>
  <c r="B8" i="1"/>
  <c r="A8" i="1"/>
  <c r="D7" i="1"/>
  <c r="B7" i="1"/>
  <c r="A7" i="1"/>
  <c r="A6" i="1"/>
  <c r="D5" i="1"/>
  <c r="C5" i="1"/>
  <c r="B5" i="1"/>
  <c r="E5" i="1" s="1"/>
  <c r="A5" i="1"/>
  <c r="D4" i="1"/>
  <c r="C4" i="1"/>
  <c r="E4" i="1" s="1"/>
  <c r="B4" i="1"/>
  <c r="A4" i="1"/>
  <c r="E3" i="1"/>
  <c r="D3" i="1"/>
  <c r="C3" i="1"/>
  <c r="B3" i="1"/>
  <c r="A3" i="1"/>
  <c r="D2" i="1"/>
  <c r="C2" i="1"/>
  <c r="B2" i="1"/>
  <c r="E2" i="1" s="1"/>
  <c r="A2" i="1"/>
  <c r="E40" i="1" l="1"/>
  <c r="E60" i="1"/>
  <c r="E8" i="1"/>
  <c r="D46" i="1"/>
  <c r="E46" i="1" s="1"/>
  <c r="B9" i="1"/>
  <c r="E9" i="1" s="1"/>
  <c r="D15" i="1"/>
  <c r="B25" i="1"/>
  <c r="E25" i="1" s="1"/>
  <c r="D31" i="1"/>
  <c r="B41" i="1"/>
  <c r="E41" i="1" s="1"/>
  <c r="D47" i="1"/>
  <c r="B57" i="1"/>
  <c r="E57" i="1" s="1"/>
  <c r="D30" i="1"/>
  <c r="E30" i="1" s="1"/>
  <c r="B22" i="1"/>
  <c r="C57" i="1"/>
  <c r="D14" i="1"/>
  <c r="E14" i="1" s="1"/>
  <c r="B15" i="1"/>
  <c r="B31" i="1"/>
  <c r="B47" i="1"/>
  <c r="C9" i="1"/>
  <c r="C25" i="1"/>
  <c r="B38" i="1"/>
  <c r="C6" i="1"/>
  <c r="E6" i="1" s="1"/>
  <c r="C22" i="1"/>
  <c r="C38" i="1"/>
  <c r="D41" i="1"/>
  <c r="C54" i="1"/>
  <c r="B54" i="1"/>
  <c r="E54" i="1" s="1"/>
  <c r="D6" i="1"/>
  <c r="B16" i="1"/>
  <c r="B32" i="1"/>
  <c r="B48" i="1"/>
  <c r="C16" i="1"/>
  <c r="C32" i="1"/>
  <c r="C48" i="1"/>
  <c r="B10" i="1"/>
  <c r="E10" i="1" s="1"/>
  <c r="B26" i="1"/>
  <c r="E26" i="1" s="1"/>
  <c r="B42" i="1"/>
  <c r="E42" i="1" s="1"/>
  <c r="B58" i="1"/>
  <c r="E58" i="1" s="1"/>
  <c r="B23" i="1"/>
  <c r="E23" i="1" s="1"/>
  <c r="B39" i="1"/>
  <c r="E39" i="1" s="1"/>
  <c r="B55" i="1"/>
  <c r="E55" i="1" s="1"/>
  <c r="E47" i="1" l="1"/>
  <c r="E31" i="1"/>
  <c r="E15" i="1"/>
  <c r="E32" i="1"/>
  <c r="E38" i="1"/>
  <c r="E48" i="1"/>
  <c r="E16" i="1"/>
  <c r="E22" i="1"/>
</calcChain>
</file>

<file path=xl/sharedStrings.xml><?xml version="1.0" encoding="utf-8"?>
<sst xmlns="http://schemas.openxmlformats.org/spreadsheetml/2006/main" count="86" uniqueCount="78">
  <si>
    <t>Columna1</t>
  </si>
  <si>
    <t>Suma</t>
  </si>
  <si>
    <t>Màxima</t>
  </si>
  <si>
    <t>Mínima</t>
  </si>
  <si>
    <t>Total punts</t>
  </si>
  <si>
    <t>Quantitat de Jurat</t>
  </si>
  <si>
    <t>Embarrakaldats</t>
  </si>
  <si>
    <t>Quin Sidral</t>
  </si>
  <si>
    <t>RUBRICA</t>
  </si>
  <si>
    <t>Pipots</t>
  </si>
  <si>
    <t>Criteris</t>
  </si>
  <si>
    <t>Pes</t>
  </si>
  <si>
    <t>Xerinola</t>
  </si>
  <si>
    <t>Construcció</t>
  </si>
  <si>
    <t>Colla 5</t>
  </si>
  <si>
    <t>Disfressa</t>
  </si>
  <si>
    <t>Colla 6</t>
  </si>
  <si>
    <t>Coreografia</t>
  </si>
  <si>
    <t>Colla 7</t>
  </si>
  <si>
    <t>Criteri 4</t>
  </si>
  <si>
    <t>Colla 8</t>
  </si>
  <si>
    <t>Criteri 5</t>
  </si>
  <si>
    <t>Colla 9</t>
  </si>
  <si>
    <t>Criteri 6</t>
  </si>
  <si>
    <t>Colla 10</t>
  </si>
  <si>
    <t>Criteri 7</t>
  </si>
  <si>
    <t>Colla 11</t>
  </si>
  <si>
    <t>Criteri 8</t>
  </si>
  <si>
    <t>Colla 12</t>
  </si>
  <si>
    <t>Colla 13</t>
  </si>
  <si>
    <t>Colla 14</t>
  </si>
  <si>
    <t>Colla 15</t>
  </si>
  <si>
    <t>Colla 16</t>
  </si>
  <si>
    <t>Colla 17</t>
  </si>
  <si>
    <t>Colla 18</t>
  </si>
  <si>
    <t>Colla 19</t>
  </si>
  <si>
    <t>Colla 20</t>
  </si>
  <si>
    <t>Colla 21</t>
  </si>
  <si>
    <t>Colla 22</t>
  </si>
  <si>
    <t>Colla 23</t>
  </si>
  <si>
    <t>Colla 24</t>
  </si>
  <si>
    <t>Colla 25</t>
  </si>
  <si>
    <t>Colla 26</t>
  </si>
  <si>
    <t>Colla 27</t>
  </si>
  <si>
    <t>Colla 28</t>
  </si>
  <si>
    <t>Colla 29</t>
  </si>
  <si>
    <t>Colla 30</t>
  </si>
  <si>
    <t>Colla 31</t>
  </si>
  <si>
    <t>Colla 32</t>
  </si>
  <si>
    <t>Colla 33</t>
  </si>
  <si>
    <t>Colla 34</t>
  </si>
  <si>
    <t>Colla 35</t>
  </si>
  <si>
    <t>Colla 36</t>
  </si>
  <si>
    <t>Colla 37</t>
  </si>
  <si>
    <t>Colla 38</t>
  </si>
  <si>
    <t>Colla 39</t>
  </si>
  <si>
    <t>Colla 40</t>
  </si>
  <si>
    <t>Colla 41</t>
  </si>
  <si>
    <t>Colla 42</t>
  </si>
  <si>
    <t>Colla 43</t>
  </si>
  <si>
    <t>Colla 44</t>
  </si>
  <si>
    <t>Colla 45</t>
  </si>
  <si>
    <t>Colla 46</t>
  </si>
  <si>
    <t>Colla 47</t>
  </si>
  <si>
    <t>Colla 48</t>
  </si>
  <si>
    <t>Colla 49</t>
  </si>
  <si>
    <t>Colla 50</t>
  </si>
  <si>
    <t>Colla 51</t>
  </si>
  <si>
    <t>Colla 52</t>
  </si>
  <si>
    <t>Colla 53</t>
  </si>
  <si>
    <t>Colla 54</t>
  </si>
  <si>
    <t>Colla 55</t>
  </si>
  <si>
    <t>Colla 56</t>
  </si>
  <si>
    <t>Colla 57</t>
  </si>
  <si>
    <t>Colla 58</t>
  </si>
  <si>
    <t>Colla 59</t>
  </si>
  <si>
    <t>Colla 60</t>
  </si>
  <si>
    <t>Nota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</si>
</sst>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595959"/>
        <bgColor rgb="FF333333"/>
      </patternFill>
    </fill>
    <fill>
      <patternFill patternType="solid">
        <fgColor rgb="FFBFBFBF"/>
        <bgColor rgb="FFCCCCFF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0" xfId="0" applyFont="1" applyFill="1"/>
    <xf numFmtId="0" fontId="0" fillId="0" borderId="2" xfId="0" applyBorder="1"/>
    <xf numFmtId="0" fontId="2" fillId="0" borderId="0" xfId="0" applyFont="1"/>
    <xf numFmtId="0" fontId="2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E61" totalsRowShown="0">
  <autoFilter ref="A1:E61" xr:uid="{00000000-0009-0000-0100-000001000000}"/>
  <tableColumns count="5">
    <tableColumn id="1" xr3:uid="{00000000-0010-0000-0000-000001000000}" name="Columna1"/>
    <tableColumn id="2" xr3:uid="{00000000-0010-0000-0000-000002000000}" name="Suma"/>
    <tableColumn id="3" xr3:uid="{00000000-0010-0000-0000-000003000000}" name="Màxima"/>
    <tableColumn id="4" xr3:uid="{00000000-0010-0000-0000-000004000000}" name="Mínima"/>
    <tableColumn id="5" xr3:uid="{00000000-0010-0000-0000-000005000000}" name="Total punts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3" displayName="Tabla3" ref="A1:M61" headerRowCount="0" totalsRowShown="0">
  <tableColumns count="13">
    <tableColumn id="1" xr3:uid="{00000000-0010-0000-0100-000001000000}" name="Columna1"/>
    <tableColumn id="2" xr3:uid="{00000000-0010-0000-0100-000002000000}" name="Columna2"/>
    <tableColumn id="3" xr3:uid="{00000000-0010-0000-0100-000003000000}" name="Columna3"/>
    <tableColumn id="4" xr3:uid="{00000000-0010-0000-0100-000004000000}" name="Columna4"/>
    <tableColumn id="5" xr3:uid="{00000000-0010-0000-0100-000005000000}" name="Columna5"/>
    <tableColumn id="6" xr3:uid="{00000000-0010-0000-0100-000006000000}" name="Columna6"/>
    <tableColumn id="7" xr3:uid="{00000000-0010-0000-0100-000007000000}" name="Columna7"/>
    <tableColumn id="8" xr3:uid="{00000000-0010-0000-0100-000008000000}" name="Columna8"/>
    <tableColumn id="9" xr3:uid="{00000000-0010-0000-0100-000009000000}" name="Columna9"/>
    <tableColumn id="10" xr3:uid="{00000000-0010-0000-0100-00000A000000}" name="Columna10"/>
    <tableColumn id="11" xr3:uid="{00000000-0010-0000-0100-00000B000000}" name="Columna11"/>
    <tableColumn id="12" xr3:uid="{00000000-0010-0000-0100-00000C000000}" name="Columna12"/>
    <tableColumn id="13" xr3:uid="{00000000-0010-0000-0100-00000D000000}" name="Columna1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314" displayName="Tabla314" ref="A1:M61" headerRowCount="0" totalsRowShown="0">
  <tableColumns count="13">
    <tableColumn id="1" xr3:uid="{00000000-0010-0000-0200-000001000000}" name="Columna1"/>
    <tableColumn id="2" xr3:uid="{00000000-0010-0000-0200-000002000000}" name="Columna2"/>
    <tableColumn id="3" xr3:uid="{00000000-0010-0000-0200-000003000000}" name="Columna3"/>
    <tableColumn id="4" xr3:uid="{00000000-0010-0000-0200-000004000000}" name="Columna4"/>
    <tableColumn id="5" xr3:uid="{00000000-0010-0000-0200-000005000000}" name="Columna5"/>
    <tableColumn id="6" xr3:uid="{00000000-0010-0000-0200-000006000000}" name="Columna6"/>
    <tableColumn id="7" xr3:uid="{00000000-0010-0000-0200-000007000000}" name="Columna7"/>
    <tableColumn id="8" xr3:uid="{00000000-0010-0000-0200-000008000000}" name="Columna8"/>
    <tableColumn id="9" xr3:uid="{00000000-0010-0000-0200-000009000000}" name="Columna9"/>
    <tableColumn id="10" xr3:uid="{00000000-0010-0000-0200-00000A000000}" name="Columna10"/>
    <tableColumn id="11" xr3:uid="{00000000-0010-0000-0200-00000B000000}" name="Columna11"/>
    <tableColumn id="12" xr3:uid="{00000000-0010-0000-0200-00000C000000}" name="Columna12"/>
    <tableColumn id="13" xr3:uid="{00000000-0010-0000-0200-00000D000000}" name="Columna1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320" displayName="Tabla320" ref="A1:M61" headerRowCount="0" totalsRowShown="0">
  <tableColumns count="13">
    <tableColumn id="1" xr3:uid="{00000000-0010-0000-0300-000001000000}" name="Columna1"/>
    <tableColumn id="2" xr3:uid="{00000000-0010-0000-0300-000002000000}" name="Columna2"/>
    <tableColumn id="3" xr3:uid="{00000000-0010-0000-0300-000003000000}" name="Columna3"/>
    <tableColumn id="4" xr3:uid="{00000000-0010-0000-0300-000004000000}" name="Columna4"/>
    <tableColumn id="5" xr3:uid="{00000000-0010-0000-0300-000005000000}" name="Columna5"/>
    <tableColumn id="6" xr3:uid="{00000000-0010-0000-0300-000006000000}" name="Columna6"/>
    <tableColumn id="7" xr3:uid="{00000000-0010-0000-0300-000007000000}" name="Columna7"/>
    <tableColumn id="8" xr3:uid="{00000000-0010-0000-0300-000008000000}" name="Columna8"/>
    <tableColumn id="9" xr3:uid="{00000000-0010-0000-0300-000009000000}" name="Columna9"/>
    <tableColumn id="10" xr3:uid="{00000000-0010-0000-0300-00000A000000}" name="Columna10"/>
    <tableColumn id="11" xr3:uid="{00000000-0010-0000-0300-00000B000000}" name="Columna11"/>
    <tableColumn id="12" xr3:uid="{00000000-0010-0000-0300-00000C000000}" name="Columna12"/>
    <tableColumn id="13" xr3:uid="{00000000-0010-0000-0300-00000D000000}" name="Columna13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321" displayName="Tabla321" ref="A1:M61" headerRowCount="0" totalsRowShown="0">
  <tableColumns count="13">
    <tableColumn id="1" xr3:uid="{00000000-0010-0000-0400-000001000000}" name="Columna1"/>
    <tableColumn id="2" xr3:uid="{00000000-0010-0000-0400-000002000000}" name="Columna2"/>
    <tableColumn id="3" xr3:uid="{00000000-0010-0000-0400-000003000000}" name="Columna3"/>
    <tableColumn id="4" xr3:uid="{00000000-0010-0000-0400-000004000000}" name="Columna4"/>
    <tableColumn id="5" xr3:uid="{00000000-0010-0000-0400-000005000000}" name="Columna5"/>
    <tableColumn id="6" xr3:uid="{00000000-0010-0000-0400-000006000000}" name="Columna6"/>
    <tableColumn id="7" xr3:uid="{00000000-0010-0000-0400-000007000000}" name="Columna7"/>
    <tableColumn id="8" xr3:uid="{00000000-0010-0000-0400-000008000000}" name="Columna8"/>
    <tableColumn id="9" xr3:uid="{00000000-0010-0000-0400-000009000000}" name="Columna9"/>
    <tableColumn id="10" xr3:uid="{00000000-0010-0000-0400-00000A000000}" name="Columna10"/>
    <tableColumn id="11" xr3:uid="{00000000-0010-0000-0400-00000B000000}" name="Columna11"/>
    <tableColumn id="12" xr3:uid="{00000000-0010-0000-0400-00000C000000}" name="Columna12"/>
    <tableColumn id="13" xr3:uid="{00000000-0010-0000-0400-00000D000000}" name="Columna1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a322" displayName="Tabla322" ref="A1:M61" headerRowCount="0" totalsRowShown="0">
  <tableColumns count="13">
    <tableColumn id="1" xr3:uid="{00000000-0010-0000-0500-000001000000}" name="Columna1"/>
    <tableColumn id="2" xr3:uid="{00000000-0010-0000-0500-000002000000}" name="Columna2"/>
    <tableColumn id="3" xr3:uid="{00000000-0010-0000-0500-000003000000}" name="Columna3"/>
    <tableColumn id="4" xr3:uid="{00000000-0010-0000-0500-000004000000}" name="Columna4"/>
    <tableColumn id="5" xr3:uid="{00000000-0010-0000-0500-000005000000}" name="Columna5"/>
    <tableColumn id="6" xr3:uid="{00000000-0010-0000-0500-000006000000}" name="Columna6"/>
    <tableColumn id="7" xr3:uid="{00000000-0010-0000-0500-000007000000}" name="Columna7"/>
    <tableColumn id="8" xr3:uid="{00000000-0010-0000-0500-000008000000}" name="Columna8"/>
    <tableColumn id="9" xr3:uid="{00000000-0010-0000-0500-000009000000}" name="Columna9"/>
    <tableColumn id="10" xr3:uid="{00000000-0010-0000-0500-00000A000000}" name="Columna10"/>
    <tableColumn id="11" xr3:uid="{00000000-0010-0000-0500-00000B000000}" name="Columna11"/>
    <tableColumn id="12" xr3:uid="{00000000-0010-0000-0500-00000C000000}" name="Columna12"/>
    <tableColumn id="13" xr3:uid="{00000000-0010-0000-0500-00000D000000}" name="Columna13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a323" displayName="Tabla323" ref="A1:M61" headerRowCount="0" totalsRowShown="0">
  <tableColumns count="13">
    <tableColumn id="1" xr3:uid="{00000000-0010-0000-0600-000001000000}" name="Columna1"/>
    <tableColumn id="2" xr3:uid="{00000000-0010-0000-0600-000002000000}" name="Columna2"/>
    <tableColumn id="3" xr3:uid="{00000000-0010-0000-0600-000003000000}" name="Columna3"/>
    <tableColumn id="4" xr3:uid="{00000000-0010-0000-0600-000004000000}" name="Columna4"/>
    <tableColumn id="5" xr3:uid="{00000000-0010-0000-0600-000005000000}" name="Columna5"/>
    <tableColumn id="6" xr3:uid="{00000000-0010-0000-0600-000006000000}" name="Columna6"/>
    <tableColumn id="7" xr3:uid="{00000000-0010-0000-0600-000007000000}" name="Columna7"/>
    <tableColumn id="8" xr3:uid="{00000000-0010-0000-0600-000008000000}" name="Columna8"/>
    <tableColumn id="9" xr3:uid="{00000000-0010-0000-0600-000009000000}" name="Columna9"/>
    <tableColumn id="10" xr3:uid="{00000000-0010-0000-0600-00000A000000}" name="Columna10"/>
    <tableColumn id="11" xr3:uid="{00000000-0010-0000-0600-00000B000000}" name="Columna11"/>
    <tableColumn id="12" xr3:uid="{00000000-0010-0000-0600-00000C000000}" name="Columna12"/>
    <tableColumn id="13" xr3:uid="{00000000-0010-0000-0600-00000D000000}" name="Columna13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a324" displayName="Tabla324" ref="A1:M61" headerRowCount="0" totalsRowShown="0">
  <tableColumns count="13">
    <tableColumn id="1" xr3:uid="{00000000-0010-0000-0700-000001000000}" name="Columna1"/>
    <tableColumn id="2" xr3:uid="{00000000-0010-0000-0700-000002000000}" name="Columna2"/>
    <tableColumn id="3" xr3:uid="{00000000-0010-0000-0700-000003000000}" name="Columna3"/>
    <tableColumn id="4" xr3:uid="{00000000-0010-0000-0700-000004000000}" name="Columna4"/>
    <tableColumn id="5" xr3:uid="{00000000-0010-0000-0700-000005000000}" name="Columna5"/>
    <tableColumn id="6" xr3:uid="{00000000-0010-0000-0700-000006000000}" name="Columna6"/>
    <tableColumn id="7" xr3:uid="{00000000-0010-0000-0700-000007000000}" name="Columna7"/>
    <tableColumn id="8" xr3:uid="{00000000-0010-0000-0700-000008000000}" name="Columna8"/>
    <tableColumn id="9" xr3:uid="{00000000-0010-0000-0700-000009000000}" name="Columna9"/>
    <tableColumn id="10" xr3:uid="{00000000-0010-0000-0700-00000A000000}" name="Columna10"/>
    <tableColumn id="11" xr3:uid="{00000000-0010-0000-0700-00000B000000}" name="Columna11"/>
    <tableColumn id="12" xr3:uid="{00000000-0010-0000-0700-00000C000000}" name="Columna12"/>
    <tableColumn id="13" xr3:uid="{00000000-0010-0000-0700-00000D000000}" name="Columna13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a325" displayName="Tabla325" ref="A1:M61" headerRowCount="0" totalsRowShown="0">
  <tableColumns count="13">
    <tableColumn id="1" xr3:uid="{00000000-0010-0000-0800-000001000000}" name="Columna1"/>
    <tableColumn id="2" xr3:uid="{00000000-0010-0000-0800-000002000000}" name="Columna2"/>
    <tableColumn id="3" xr3:uid="{00000000-0010-0000-0800-000003000000}" name="Columna3"/>
    <tableColumn id="4" xr3:uid="{00000000-0010-0000-0800-000004000000}" name="Columna4"/>
    <tableColumn id="5" xr3:uid="{00000000-0010-0000-0800-000005000000}" name="Columna5"/>
    <tableColumn id="6" xr3:uid="{00000000-0010-0000-0800-000006000000}" name="Columna6"/>
    <tableColumn id="7" xr3:uid="{00000000-0010-0000-0800-000007000000}" name="Columna7"/>
    <tableColumn id="8" xr3:uid="{00000000-0010-0000-0800-000008000000}" name="Columna8"/>
    <tableColumn id="9" xr3:uid="{00000000-0010-0000-0800-000009000000}" name="Columna9"/>
    <tableColumn id="10" xr3:uid="{00000000-0010-0000-0800-00000A000000}" name="Columna10"/>
    <tableColumn id="11" xr3:uid="{00000000-0010-0000-0800-00000B000000}" name="Columna11"/>
    <tableColumn id="12" xr3:uid="{00000000-0010-0000-0800-00000C000000}" name="Columna12"/>
    <tableColumn id="13" xr3:uid="{00000000-0010-0000-0800-00000D000000}" name="Columna1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zoomScaleNormal="100" workbookViewId="0">
      <selection activeCell="E5" sqref="E5"/>
    </sheetView>
  </sheetViews>
  <sheetFormatPr baseColWidth="10" defaultColWidth="10.6328125" defaultRowHeight="14.5" x14ac:dyDescent="0.35"/>
  <cols>
    <col min="1" max="1" width="21.453125" customWidth="1"/>
    <col min="5" max="5" width="21.54296875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H1" t="s">
        <v>5</v>
      </c>
    </row>
    <row r="2" spans="1:8" x14ac:dyDescent="0.35">
      <c r="A2" t="str">
        <f>CONFIG!A1</f>
        <v>Embarrakaldats</v>
      </c>
      <c r="B2">
        <f>SUM(Jurat_1:Jurat_9!J2:J2)</f>
        <v>51.199999999999989</v>
      </c>
      <c r="C2">
        <f>MAX(Jurat_1:Jurat_9!J2:J2)</f>
        <v>6.6</v>
      </c>
      <c r="D2">
        <f>MIN(Jurat_1:Jurat_9!J2:J2)</f>
        <v>4.4000000000000004</v>
      </c>
      <c r="E2">
        <f t="shared" ref="E2:E33" si="0">B2-C2-D2</f>
        <v>40.199999999999989</v>
      </c>
      <c r="H2">
        <v>5</v>
      </c>
    </row>
    <row r="3" spans="1:8" x14ac:dyDescent="0.35">
      <c r="A3" t="str">
        <f>CONFIG!A2</f>
        <v>Quin Sidral</v>
      </c>
      <c r="B3">
        <f>SUM(Jurat_1:Jurat_9!J3:J3)</f>
        <v>61.000000000000007</v>
      </c>
      <c r="C3">
        <f>MAX(Jurat_1:Jurat_9!J3:J3)</f>
        <v>7.6000000000000005</v>
      </c>
      <c r="D3">
        <f>MIN(Jurat_1:Jurat_9!J3:J3)</f>
        <v>5.4</v>
      </c>
      <c r="E3">
        <f t="shared" si="0"/>
        <v>48.000000000000007</v>
      </c>
    </row>
    <row r="4" spans="1:8" x14ac:dyDescent="0.35">
      <c r="A4" t="str">
        <f>CONFIG!A3</f>
        <v>Pipots</v>
      </c>
      <c r="B4">
        <f>SUM(Jurat_1:Jurat_9!J4:J4)</f>
        <v>65</v>
      </c>
      <c r="C4">
        <f>MAX(Jurat_1:Jurat_9!J4:J4)</f>
        <v>8.1999999999999993</v>
      </c>
      <c r="D4">
        <f>MIN(Jurat_1:Jurat_9!J4:J4)</f>
        <v>6</v>
      </c>
      <c r="E4">
        <f t="shared" si="0"/>
        <v>50.8</v>
      </c>
    </row>
    <row r="5" spans="1:8" x14ac:dyDescent="0.35">
      <c r="A5" t="str">
        <f>CONFIG!A4</f>
        <v>Xerinola</v>
      </c>
      <c r="B5">
        <f>SUM(Jurat_1:Jurat_9!J5:J5)</f>
        <v>77.199999999999989</v>
      </c>
      <c r="C5">
        <f>MAX(Jurat_1:Jurat_9!J5:J5)</f>
        <v>9.1999999999999993</v>
      </c>
      <c r="D5">
        <f>MIN(Jurat_1:Jurat_9!J5:J5)</f>
        <v>7.6000000000000005</v>
      </c>
      <c r="E5">
        <f t="shared" si="0"/>
        <v>60.399999999999984</v>
      </c>
    </row>
    <row r="6" spans="1:8" x14ac:dyDescent="0.35">
      <c r="A6" t="str">
        <f>CONFIG!A5</f>
        <v>Colla 5</v>
      </c>
      <c r="B6">
        <f>SUM(Jurat_1:Jurat_9!J6:J6)</f>
        <v>0</v>
      </c>
      <c r="C6">
        <f>MAX(Jurat_1:Jurat_9!J6:J6)</f>
        <v>0</v>
      </c>
      <c r="D6">
        <f>MIN(Jurat_1:Jurat_9!J6:J6)</f>
        <v>0</v>
      </c>
      <c r="E6">
        <f t="shared" si="0"/>
        <v>0</v>
      </c>
    </row>
    <row r="7" spans="1:8" x14ac:dyDescent="0.35">
      <c r="A7" t="str">
        <f>CONFIG!A6</f>
        <v>Colla 6</v>
      </c>
      <c r="B7">
        <f>SUM(Jurat_1:Jurat_9!J7:J7)</f>
        <v>0</v>
      </c>
      <c r="C7">
        <f>MAX(Jurat_1:Jurat_9!J7:J7)</f>
        <v>0</v>
      </c>
      <c r="D7">
        <f>MIN(Jurat_1:Jurat_9!J7:J7)</f>
        <v>0</v>
      </c>
      <c r="E7">
        <f t="shared" si="0"/>
        <v>0</v>
      </c>
    </row>
    <row r="8" spans="1:8" x14ac:dyDescent="0.35">
      <c r="A8" t="str">
        <f>CONFIG!A7</f>
        <v>Colla 7</v>
      </c>
      <c r="B8">
        <f>SUM(Jurat_1:Jurat_9!J8:J8)</f>
        <v>0</v>
      </c>
      <c r="C8">
        <f>MAX(Jurat_1:Jurat_9!J8:J8)</f>
        <v>0</v>
      </c>
      <c r="D8">
        <f>MIN(Jurat_1:Jurat_9!J8:J8)</f>
        <v>0</v>
      </c>
      <c r="E8">
        <f t="shared" si="0"/>
        <v>0</v>
      </c>
    </row>
    <row r="9" spans="1:8" x14ac:dyDescent="0.35">
      <c r="A9" t="str">
        <f>CONFIG!A8</f>
        <v>Colla 8</v>
      </c>
      <c r="B9">
        <f>SUM(Jurat_1:Jurat_9!J9:J9)</f>
        <v>0</v>
      </c>
      <c r="C9">
        <f>MAX(Jurat_1:Jurat_9!J9:J9)</f>
        <v>0</v>
      </c>
      <c r="D9">
        <f>MIN(Jurat_1:Jurat_9!J9:J9)</f>
        <v>0</v>
      </c>
      <c r="E9">
        <f t="shared" si="0"/>
        <v>0</v>
      </c>
    </row>
    <row r="10" spans="1:8" x14ac:dyDescent="0.35">
      <c r="A10" t="str">
        <f>CONFIG!A9</f>
        <v>Colla 9</v>
      </c>
      <c r="B10">
        <f>SUM(Jurat_1:Jurat_9!J10:J10)</f>
        <v>0</v>
      </c>
      <c r="C10">
        <f>MAX(Jurat_1:Jurat_9!J10:J10)</f>
        <v>0</v>
      </c>
      <c r="D10">
        <f>MIN(Jurat_1:Jurat_9!J10:J10)</f>
        <v>0</v>
      </c>
      <c r="E10">
        <f t="shared" si="0"/>
        <v>0</v>
      </c>
    </row>
    <row r="11" spans="1:8" x14ac:dyDescent="0.35">
      <c r="A11" t="str">
        <f>CONFIG!A10</f>
        <v>Colla 10</v>
      </c>
      <c r="B11">
        <f>SUM(Jurat_1:Jurat_9!J11:J11)</f>
        <v>0</v>
      </c>
      <c r="C11">
        <f>MAX(Jurat_1:Jurat_9!J11:J11)</f>
        <v>0</v>
      </c>
      <c r="D11">
        <f>MIN(Jurat_1:Jurat_9!J11:J11)</f>
        <v>0</v>
      </c>
      <c r="E11">
        <f t="shared" si="0"/>
        <v>0</v>
      </c>
    </row>
    <row r="12" spans="1:8" x14ac:dyDescent="0.35">
      <c r="A12" t="str">
        <f>CONFIG!A11</f>
        <v>Colla 11</v>
      </c>
      <c r="B12">
        <f>SUM(Jurat_1:Jurat_9!J12:J12)</f>
        <v>0</v>
      </c>
      <c r="C12">
        <f>MAX(Jurat_1:Jurat_9!J12:J12)</f>
        <v>0</v>
      </c>
      <c r="D12">
        <f>MIN(Jurat_1:Jurat_9!J12:J12)</f>
        <v>0</v>
      </c>
      <c r="E12">
        <f t="shared" si="0"/>
        <v>0</v>
      </c>
    </row>
    <row r="13" spans="1:8" x14ac:dyDescent="0.35">
      <c r="A13" t="str">
        <f>CONFIG!A12</f>
        <v>Colla 12</v>
      </c>
      <c r="B13">
        <f>SUM(Jurat_1:Jurat_9!J13:J13)</f>
        <v>0</v>
      </c>
      <c r="C13">
        <f>MAX(Jurat_1:Jurat_9!J13:J13)</f>
        <v>0</v>
      </c>
      <c r="D13">
        <f>MIN(Jurat_1:Jurat_9!J13:J13)</f>
        <v>0</v>
      </c>
      <c r="E13">
        <f t="shared" si="0"/>
        <v>0</v>
      </c>
    </row>
    <row r="14" spans="1:8" x14ac:dyDescent="0.35">
      <c r="A14" t="str">
        <f>CONFIG!A13</f>
        <v>Colla 13</v>
      </c>
      <c r="B14">
        <f>SUM(Jurat_1:Jurat_9!J14:J14)</f>
        <v>0</v>
      </c>
      <c r="C14">
        <f>MAX(Jurat_1:Jurat_9!J14:J14)</f>
        <v>0</v>
      </c>
      <c r="D14">
        <f>MIN(Jurat_1:Jurat_9!J14:J14)</f>
        <v>0</v>
      </c>
      <c r="E14">
        <f t="shared" si="0"/>
        <v>0</v>
      </c>
    </row>
    <row r="15" spans="1:8" x14ac:dyDescent="0.35">
      <c r="A15" t="str">
        <f>CONFIG!A14</f>
        <v>Colla 14</v>
      </c>
      <c r="B15">
        <f>SUM(Jurat_1:Jurat_9!J15:J15)</f>
        <v>0</v>
      </c>
      <c r="C15">
        <f>MAX(Jurat_1:Jurat_9!J15:J15)</f>
        <v>0</v>
      </c>
      <c r="D15">
        <f>MIN(Jurat_1:Jurat_9!J15:J15)</f>
        <v>0</v>
      </c>
      <c r="E15">
        <f t="shared" si="0"/>
        <v>0</v>
      </c>
    </row>
    <row r="16" spans="1:8" x14ac:dyDescent="0.35">
      <c r="A16" t="str">
        <f>CONFIG!A15</f>
        <v>Colla 15</v>
      </c>
      <c r="B16">
        <f>SUM(Jurat_1:Jurat_9!J16:J16)</f>
        <v>0</v>
      </c>
      <c r="C16">
        <f>MAX(Jurat_1:Jurat_9!J16:J16)</f>
        <v>0</v>
      </c>
      <c r="D16">
        <f>MIN(Jurat_1:Jurat_9!J16:J16)</f>
        <v>0</v>
      </c>
      <c r="E16">
        <f t="shared" si="0"/>
        <v>0</v>
      </c>
    </row>
    <row r="17" spans="1:5" x14ac:dyDescent="0.35">
      <c r="A17" t="str">
        <f>CONFIG!A16</f>
        <v>Colla 16</v>
      </c>
      <c r="B17">
        <f>SUM(Jurat_1:Jurat_9!J17:J17)</f>
        <v>0</v>
      </c>
      <c r="C17">
        <f>MAX(Jurat_1:Jurat_9!J17:J17)</f>
        <v>0</v>
      </c>
      <c r="D17">
        <f>MIN(Jurat_1:Jurat_9!J17:J17)</f>
        <v>0</v>
      </c>
      <c r="E17">
        <f t="shared" si="0"/>
        <v>0</v>
      </c>
    </row>
    <row r="18" spans="1:5" x14ac:dyDescent="0.35">
      <c r="A18" t="str">
        <f>CONFIG!A17</f>
        <v>Colla 17</v>
      </c>
      <c r="B18">
        <f>SUM(Jurat_1:Jurat_9!J18:J18)</f>
        <v>0</v>
      </c>
      <c r="C18">
        <f>MAX(Jurat_1:Jurat_9!J18:J18)</f>
        <v>0</v>
      </c>
      <c r="D18">
        <f>MIN(Jurat_1:Jurat_9!J18:J18)</f>
        <v>0</v>
      </c>
      <c r="E18">
        <f t="shared" si="0"/>
        <v>0</v>
      </c>
    </row>
    <row r="19" spans="1:5" x14ac:dyDescent="0.35">
      <c r="A19" t="str">
        <f>CONFIG!A18</f>
        <v>Colla 18</v>
      </c>
      <c r="B19">
        <f>SUM(Jurat_1:Jurat_9!J19:J19)</f>
        <v>0</v>
      </c>
      <c r="C19">
        <f>MAX(Jurat_1:Jurat_9!J19:J19)</f>
        <v>0</v>
      </c>
      <c r="D19">
        <f>MIN(Jurat_1:Jurat_9!J19:J19)</f>
        <v>0</v>
      </c>
      <c r="E19">
        <f t="shared" si="0"/>
        <v>0</v>
      </c>
    </row>
    <row r="20" spans="1:5" x14ac:dyDescent="0.35">
      <c r="A20" t="str">
        <f>CONFIG!A19</f>
        <v>Colla 19</v>
      </c>
      <c r="B20">
        <f>SUM(Jurat_1:Jurat_9!J20:J20)</f>
        <v>0</v>
      </c>
      <c r="C20">
        <f>MAX(Jurat_1:Jurat_9!J20:J20)</f>
        <v>0</v>
      </c>
      <c r="D20">
        <f>MIN(Jurat_1:Jurat_9!J20:J20)</f>
        <v>0</v>
      </c>
      <c r="E20">
        <f t="shared" si="0"/>
        <v>0</v>
      </c>
    </row>
    <row r="21" spans="1:5" x14ac:dyDescent="0.35">
      <c r="A21" t="str">
        <f>CONFIG!A20</f>
        <v>Colla 20</v>
      </c>
      <c r="B21">
        <f>SUM(Jurat_1:Jurat_9!J21:J21)</f>
        <v>0</v>
      </c>
      <c r="C21">
        <f>MAX(Jurat_1:Jurat_9!J21:J21)</f>
        <v>0</v>
      </c>
      <c r="D21">
        <f>MIN(Jurat_1:Jurat_9!J21:J21)</f>
        <v>0</v>
      </c>
      <c r="E21">
        <f t="shared" si="0"/>
        <v>0</v>
      </c>
    </row>
    <row r="22" spans="1:5" x14ac:dyDescent="0.35">
      <c r="A22" t="str">
        <f>CONFIG!A21</f>
        <v>Colla 21</v>
      </c>
      <c r="B22">
        <f>SUM(Jurat_1:Jurat_9!J22:J22)</f>
        <v>0</v>
      </c>
      <c r="C22">
        <f>MAX(Jurat_1:Jurat_9!J22:J22)</f>
        <v>0</v>
      </c>
      <c r="D22">
        <f>MIN(Jurat_1:Jurat_9!J22:J22)</f>
        <v>0</v>
      </c>
      <c r="E22">
        <f t="shared" si="0"/>
        <v>0</v>
      </c>
    </row>
    <row r="23" spans="1:5" x14ac:dyDescent="0.35">
      <c r="A23" t="str">
        <f>CONFIG!A22</f>
        <v>Colla 22</v>
      </c>
      <c r="B23">
        <f>SUM(Jurat_1:Jurat_9!J23:J23)</f>
        <v>0</v>
      </c>
      <c r="C23">
        <f>MAX(Jurat_1:Jurat_9!J23:J23)</f>
        <v>0</v>
      </c>
      <c r="D23">
        <f>MIN(Jurat_1:Jurat_9!J23:J23)</f>
        <v>0</v>
      </c>
      <c r="E23">
        <f t="shared" si="0"/>
        <v>0</v>
      </c>
    </row>
    <row r="24" spans="1:5" x14ac:dyDescent="0.35">
      <c r="A24" t="str">
        <f>CONFIG!A23</f>
        <v>Colla 23</v>
      </c>
      <c r="B24">
        <f>SUM(Jurat_1:Jurat_9!J24:J24)</f>
        <v>0</v>
      </c>
      <c r="C24">
        <f>MAX(Jurat_1:Jurat_9!J24:J24)</f>
        <v>0</v>
      </c>
      <c r="D24">
        <f>MIN(Jurat_1:Jurat_9!J24:J24)</f>
        <v>0</v>
      </c>
      <c r="E24">
        <f t="shared" si="0"/>
        <v>0</v>
      </c>
    </row>
    <row r="25" spans="1:5" x14ac:dyDescent="0.35">
      <c r="A25" t="str">
        <f>CONFIG!A24</f>
        <v>Colla 24</v>
      </c>
      <c r="B25">
        <f>SUM(Jurat_1:Jurat_9!J25:J25)</f>
        <v>0</v>
      </c>
      <c r="C25">
        <f>MAX(Jurat_1:Jurat_9!J25:J25)</f>
        <v>0</v>
      </c>
      <c r="D25">
        <f>MIN(Jurat_1:Jurat_9!J25:J25)</f>
        <v>0</v>
      </c>
      <c r="E25">
        <f t="shared" si="0"/>
        <v>0</v>
      </c>
    </row>
    <row r="26" spans="1:5" x14ac:dyDescent="0.35">
      <c r="A26" t="str">
        <f>CONFIG!A25</f>
        <v>Colla 25</v>
      </c>
      <c r="B26">
        <f>SUM(Jurat_1:Jurat_9!J26:J26)</f>
        <v>0</v>
      </c>
      <c r="C26">
        <f>MAX(Jurat_1:Jurat_9!J26:J26)</f>
        <v>0</v>
      </c>
      <c r="D26">
        <f>MIN(Jurat_1:Jurat_9!J26:J26)</f>
        <v>0</v>
      </c>
      <c r="E26">
        <f t="shared" si="0"/>
        <v>0</v>
      </c>
    </row>
    <row r="27" spans="1:5" x14ac:dyDescent="0.35">
      <c r="A27" t="str">
        <f>CONFIG!A26</f>
        <v>Colla 26</v>
      </c>
      <c r="B27">
        <f>SUM(Jurat_1:Jurat_9!J27:J27)</f>
        <v>0</v>
      </c>
      <c r="C27">
        <f>MAX(Jurat_1:Jurat_9!J27:J27)</f>
        <v>0</v>
      </c>
      <c r="D27">
        <f>MIN(Jurat_1:Jurat_9!J27:J27)</f>
        <v>0</v>
      </c>
      <c r="E27">
        <f t="shared" si="0"/>
        <v>0</v>
      </c>
    </row>
    <row r="28" spans="1:5" x14ac:dyDescent="0.35">
      <c r="A28" t="str">
        <f>CONFIG!A27</f>
        <v>Colla 27</v>
      </c>
      <c r="B28">
        <f>SUM(Jurat_1:Jurat_9!J28:J28)</f>
        <v>0</v>
      </c>
      <c r="C28">
        <f>MAX(Jurat_1:Jurat_9!J28:J28)</f>
        <v>0</v>
      </c>
      <c r="D28">
        <f>MIN(Jurat_1:Jurat_9!J28:J28)</f>
        <v>0</v>
      </c>
      <c r="E28">
        <f t="shared" si="0"/>
        <v>0</v>
      </c>
    </row>
    <row r="29" spans="1:5" x14ac:dyDescent="0.35">
      <c r="A29" t="str">
        <f>CONFIG!A28</f>
        <v>Colla 28</v>
      </c>
      <c r="B29">
        <f>SUM(Jurat_1:Jurat_9!J29:J29)</f>
        <v>0</v>
      </c>
      <c r="C29">
        <f>MAX(Jurat_1:Jurat_9!J29:J29)</f>
        <v>0</v>
      </c>
      <c r="D29">
        <f>MIN(Jurat_1:Jurat_9!J29:J29)</f>
        <v>0</v>
      </c>
      <c r="E29">
        <f t="shared" si="0"/>
        <v>0</v>
      </c>
    </row>
    <row r="30" spans="1:5" x14ac:dyDescent="0.35">
      <c r="A30" t="str">
        <f>CONFIG!A29</f>
        <v>Colla 29</v>
      </c>
      <c r="B30">
        <f>SUM(Jurat_1:Jurat_9!J30:J30)</f>
        <v>0</v>
      </c>
      <c r="C30">
        <f>MAX(Jurat_1:Jurat_9!J30:J30)</f>
        <v>0</v>
      </c>
      <c r="D30">
        <f>MIN(Jurat_1:Jurat_9!J30:J30)</f>
        <v>0</v>
      </c>
      <c r="E30">
        <f t="shared" si="0"/>
        <v>0</v>
      </c>
    </row>
    <row r="31" spans="1:5" x14ac:dyDescent="0.35">
      <c r="A31" t="str">
        <f>CONFIG!A30</f>
        <v>Colla 30</v>
      </c>
      <c r="B31">
        <f>SUM(Jurat_1:Jurat_9!J31:J31)</f>
        <v>0</v>
      </c>
      <c r="C31">
        <f>MAX(Jurat_1:Jurat_9!J31:J31)</f>
        <v>0</v>
      </c>
      <c r="D31">
        <f>MIN(Jurat_1:Jurat_9!J31:J31)</f>
        <v>0</v>
      </c>
      <c r="E31">
        <f t="shared" si="0"/>
        <v>0</v>
      </c>
    </row>
    <row r="32" spans="1:5" x14ac:dyDescent="0.35">
      <c r="A32" t="str">
        <f>CONFIG!A31</f>
        <v>Colla 31</v>
      </c>
      <c r="B32">
        <f>SUM(Jurat_1:Jurat_9!J32:J32)</f>
        <v>0</v>
      </c>
      <c r="C32">
        <f>MAX(Jurat_1:Jurat_9!J32:J32)</f>
        <v>0</v>
      </c>
      <c r="D32">
        <f>MIN(Jurat_1:Jurat_9!J32:J32)</f>
        <v>0</v>
      </c>
      <c r="E32">
        <f t="shared" si="0"/>
        <v>0</v>
      </c>
    </row>
    <row r="33" spans="1:5" x14ac:dyDescent="0.35">
      <c r="A33" t="str">
        <f>CONFIG!A32</f>
        <v>Colla 32</v>
      </c>
      <c r="B33">
        <f>SUM(Jurat_1:Jurat_9!J33:J33)</f>
        <v>0</v>
      </c>
      <c r="C33">
        <f>MAX(Jurat_1:Jurat_9!J33:J33)</f>
        <v>0</v>
      </c>
      <c r="D33">
        <f>MIN(Jurat_1:Jurat_9!J33:J33)</f>
        <v>0</v>
      </c>
      <c r="E33">
        <f t="shared" si="0"/>
        <v>0</v>
      </c>
    </row>
    <row r="34" spans="1:5" x14ac:dyDescent="0.35">
      <c r="A34" t="str">
        <f>CONFIG!A33</f>
        <v>Colla 33</v>
      </c>
      <c r="B34">
        <f>SUM(Jurat_1:Jurat_9!J34:J34)</f>
        <v>0</v>
      </c>
      <c r="C34">
        <f>MAX(Jurat_1:Jurat_9!J34:J34)</f>
        <v>0</v>
      </c>
      <c r="D34">
        <f>MIN(Jurat_1:Jurat_9!J34:J34)</f>
        <v>0</v>
      </c>
      <c r="E34">
        <f t="shared" ref="E34:E65" si="1">B34-C34-D34</f>
        <v>0</v>
      </c>
    </row>
    <row r="35" spans="1:5" x14ac:dyDescent="0.35">
      <c r="A35" t="str">
        <f>CONFIG!A34</f>
        <v>Colla 34</v>
      </c>
      <c r="B35">
        <f>SUM(Jurat_1:Jurat_9!J35:J35)</f>
        <v>0</v>
      </c>
      <c r="C35">
        <f>MAX(Jurat_1:Jurat_9!J35:J35)</f>
        <v>0</v>
      </c>
      <c r="D35">
        <f>MIN(Jurat_1:Jurat_9!J35:J35)</f>
        <v>0</v>
      </c>
      <c r="E35">
        <f t="shared" si="1"/>
        <v>0</v>
      </c>
    </row>
    <row r="36" spans="1:5" x14ac:dyDescent="0.35">
      <c r="A36" t="str">
        <f>CONFIG!A35</f>
        <v>Colla 35</v>
      </c>
      <c r="B36">
        <f>SUM(Jurat_1:Jurat_9!J36:J36)</f>
        <v>0</v>
      </c>
      <c r="C36">
        <f>MAX(Jurat_1:Jurat_9!J36:J36)</f>
        <v>0</v>
      </c>
      <c r="D36">
        <f>MIN(Jurat_1:Jurat_9!J36:J36)</f>
        <v>0</v>
      </c>
      <c r="E36">
        <f t="shared" si="1"/>
        <v>0</v>
      </c>
    </row>
    <row r="37" spans="1:5" x14ac:dyDescent="0.35">
      <c r="A37" t="str">
        <f>CONFIG!A36</f>
        <v>Colla 36</v>
      </c>
      <c r="B37">
        <f>SUM(Jurat_1:Jurat_9!J37:J37)</f>
        <v>0</v>
      </c>
      <c r="C37">
        <f>MAX(Jurat_1:Jurat_9!J37:J37)</f>
        <v>0</v>
      </c>
      <c r="D37">
        <f>MIN(Jurat_1:Jurat_9!J37:J37)</f>
        <v>0</v>
      </c>
      <c r="E37">
        <f t="shared" si="1"/>
        <v>0</v>
      </c>
    </row>
    <row r="38" spans="1:5" x14ac:dyDescent="0.35">
      <c r="A38" t="str">
        <f>CONFIG!A37</f>
        <v>Colla 37</v>
      </c>
      <c r="B38">
        <f>SUM(Jurat_1:Jurat_9!J38:J38)</f>
        <v>0</v>
      </c>
      <c r="C38">
        <f>MAX(Jurat_1:Jurat_9!J38:J38)</f>
        <v>0</v>
      </c>
      <c r="D38">
        <f>MIN(Jurat_1:Jurat_9!J38:J38)</f>
        <v>0</v>
      </c>
      <c r="E38">
        <f t="shared" si="1"/>
        <v>0</v>
      </c>
    </row>
    <row r="39" spans="1:5" x14ac:dyDescent="0.35">
      <c r="A39" t="str">
        <f>CONFIG!A38</f>
        <v>Colla 38</v>
      </c>
      <c r="B39">
        <f>SUM(Jurat_1:Jurat_9!J39:J39)</f>
        <v>0</v>
      </c>
      <c r="C39">
        <f>MAX(Jurat_1:Jurat_9!J39:J39)</f>
        <v>0</v>
      </c>
      <c r="D39">
        <f>MIN(Jurat_1:Jurat_9!J39:J39)</f>
        <v>0</v>
      </c>
      <c r="E39">
        <f t="shared" si="1"/>
        <v>0</v>
      </c>
    </row>
    <row r="40" spans="1:5" x14ac:dyDescent="0.35">
      <c r="A40" t="str">
        <f>CONFIG!A39</f>
        <v>Colla 39</v>
      </c>
      <c r="B40">
        <f>SUM(Jurat_1:Jurat_9!J40:J40)</f>
        <v>0</v>
      </c>
      <c r="C40">
        <f>MAX(Jurat_1:Jurat_9!J40:J40)</f>
        <v>0</v>
      </c>
      <c r="D40">
        <f>MIN(Jurat_1:Jurat_9!J40:J40)</f>
        <v>0</v>
      </c>
      <c r="E40">
        <f t="shared" si="1"/>
        <v>0</v>
      </c>
    </row>
    <row r="41" spans="1:5" x14ac:dyDescent="0.35">
      <c r="A41" t="str">
        <f>CONFIG!A40</f>
        <v>Colla 40</v>
      </c>
      <c r="B41">
        <f>SUM(Jurat_1:Jurat_9!J41:J41)</f>
        <v>0</v>
      </c>
      <c r="C41">
        <f>MAX(Jurat_1:Jurat_9!J41:J41)</f>
        <v>0</v>
      </c>
      <c r="D41">
        <f>MIN(Jurat_1:Jurat_9!J41:J41)</f>
        <v>0</v>
      </c>
      <c r="E41">
        <f t="shared" si="1"/>
        <v>0</v>
      </c>
    </row>
    <row r="42" spans="1:5" x14ac:dyDescent="0.35">
      <c r="A42" t="str">
        <f>CONFIG!A41</f>
        <v>Colla 41</v>
      </c>
      <c r="B42">
        <f>SUM(Jurat_1:Jurat_9!J42:J42)</f>
        <v>0</v>
      </c>
      <c r="C42">
        <f>MAX(Jurat_1:Jurat_9!J42:J42)</f>
        <v>0</v>
      </c>
      <c r="D42">
        <f>MIN(Jurat_1:Jurat_9!J42:J42)</f>
        <v>0</v>
      </c>
      <c r="E42">
        <f t="shared" si="1"/>
        <v>0</v>
      </c>
    </row>
    <row r="43" spans="1:5" x14ac:dyDescent="0.35">
      <c r="A43" t="str">
        <f>CONFIG!A42</f>
        <v>Colla 42</v>
      </c>
      <c r="B43">
        <f>SUM(Jurat_1:Jurat_9!J43:J43)</f>
        <v>0</v>
      </c>
      <c r="C43">
        <f>MAX(Jurat_1:Jurat_9!J43:J43)</f>
        <v>0</v>
      </c>
      <c r="D43">
        <f>MIN(Jurat_1:Jurat_9!J43:J43)</f>
        <v>0</v>
      </c>
      <c r="E43">
        <f t="shared" si="1"/>
        <v>0</v>
      </c>
    </row>
    <row r="44" spans="1:5" x14ac:dyDescent="0.35">
      <c r="A44" t="str">
        <f>CONFIG!A43</f>
        <v>Colla 43</v>
      </c>
      <c r="B44">
        <f>SUM(Jurat_1:Jurat_9!J44:J44)</f>
        <v>0</v>
      </c>
      <c r="C44">
        <f>MAX(Jurat_1:Jurat_9!J44:J44)</f>
        <v>0</v>
      </c>
      <c r="D44">
        <f>MIN(Jurat_1:Jurat_9!J44:J44)</f>
        <v>0</v>
      </c>
      <c r="E44">
        <f t="shared" si="1"/>
        <v>0</v>
      </c>
    </row>
    <row r="45" spans="1:5" x14ac:dyDescent="0.35">
      <c r="A45" t="str">
        <f>CONFIG!A44</f>
        <v>Colla 44</v>
      </c>
      <c r="B45">
        <f>SUM(Jurat_1:Jurat_9!J45:J45)</f>
        <v>0</v>
      </c>
      <c r="C45">
        <f>MAX(Jurat_1:Jurat_9!J45:J45)</f>
        <v>0</v>
      </c>
      <c r="D45">
        <f>MIN(Jurat_1:Jurat_9!J45:J45)</f>
        <v>0</v>
      </c>
      <c r="E45">
        <f t="shared" si="1"/>
        <v>0</v>
      </c>
    </row>
    <row r="46" spans="1:5" x14ac:dyDescent="0.35">
      <c r="A46" t="str">
        <f>CONFIG!A45</f>
        <v>Colla 45</v>
      </c>
      <c r="B46">
        <f>SUM(Jurat_1:Jurat_9!J46:J46)</f>
        <v>0</v>
      </c>
      <c r="C46">
        <f>MAX(Jurat_1:Jurat_9!J46:J46)</f>
        <v>0</v>
      </c>
      <c r="D46">
        <f>MIN(Jurat_1:Jurat_9!J46:J46)</f>
        <v>0</v>
      </c>
      <c r="E46">
        <f t="shared" si="1"/>
        <v>0</v>
      </c>
    </row>
    <row r="47" spans="1:5" x14ac:dyDescent="0.35">
      <c r="A47" t="str">
        <f>CONFIG!A46</f>
        <v>Colla 46</v>
      </c>
      <c r="B47">
        <f>SUM(Jurat_1:Jurat_9!J47:J47)</f>
        <v>0</v>
      </c>
      <c r="C47">
        <f>MAX(Jurat_1:Jurat_9!J47:J47)</f>
        <v>0</v>
      </c>
      <c r="D47">
        <f>MIN(Jurat_1:Jurat_9!J47:J47)</f>
        <v>0</v>
      </c>
      <c r="E47">
        <f t="shared" si="1"/>
        <v>0</v>
      </c>
    </row>
    <row r="48" spans="1:5" x14ac:dyDescent="0.35">
      <c r="A48" t="str">
        <f>CONFIG!A47</f>
        <v>Colla 47</v>
      </c>
      <c r="B48">
        <f>SUM(Jurat_1:Jurat_9!J48:J48)</f>
        <v>0</v>
      </c>
      <c r="C48">
        <f>MAX(Jurat_1:Jurat_9!J48:J48)</f>
        <v>0</v>
      </c>
      <c r="D48">
        <f>MIN(Jurat_1:Jurat_9!J48:J48)</f>
        <v>0</v>
      </c>
      <c r="E48">
        <f t="shared" si="1"/>
        <v>0</v>
      </c>
    </row>
    <row r="49" spans="1:5" x14ac:dyDescent="0.35">
      <c r="A49" t="str">
        <f>CONFIG!A48</f>
        <v>Colla 48</v>
      </c>
      <c r="B49">
        <f>SUM(Jurat_1:Jurat_9!J49:J49)</f>
        <v>0</v>
      </c>
      <c r="C49">
        <f>MAX(Jurat_1:Jurat_9!J49:J49)</f>
        <v>0</v>
      </c>
      <c r="D49">
        <f>MIN(Jurat_1:Jurat_9!J49:J49)</f>
        <v>0</v>
      </c>
      <c r="E49">
        <f t="shared" si="1"/>
        <v>0</v>
      </c>
    </row>
    <row r="50" spans="1:5" x14ac:dyDescent="0.35">
      <c r="A50" t="str">
        <f>CONFIG!A49</f>
        <v>Colla 49</v>
      </c>
      <c r="B50">
        <f>SUM(Jurat_1:Jurat_9!J50:J50)</f>
        <v>0</v>
      </c>
      <c r="C50">
        <f>MAX(Jurat_1:Jurat_9!J50:J50)</f>
        <v>0</v>
      </c>
      <c r="D50">
        <f>MIN(Jurat_1:Jurat_9!J50:J50)</f>
        <v>0</v>
      </c>
      <c r="E50">
        <f t="shared" si="1"/>
        <v>0</v>
      </c>
    </row>
    <row r="51" spans="1:5" x14ac:dyDescent="0.35">
      <c r="A51" t="str">
        <f>CONFIG!A50</f>
        <v>Colla 50</v>
      </c>
      <c r="B51">
        <f>SUM(Jurat_1:Jurat_9!J51:J51)</f>
        <v>0</v>
      </c>
      <c r="C51">
        <f>MAX(Jurat_1:Jurat_9!J51:J51)</f>
        <v>0</v>
      </c>
      <c r="D51">
        <f>MIN(Jurat_1:Jurat_9!J51:J51)</f>
        <v>0</v>
      </c>
      <c r="E51">
        <f t="shared" si="1"/>
        <v>0</v>
      </c>
    </row>
    <row r="52" spans="1:5" x14ac:dyDescent="0.35">
      <c r="A52" t="str">
        <f>CONFIG!A51</f>
        <v>Colla 51</v>
      </c>
      <c r="B52">
        <f>SUM(Jurat_1:Jurat_9!J52:J52)</f>
        <v>0</v>
      </c>
      <c r="C52">
        <f>MAX(Jurat_1:Jurat_9!J52:J52)</f>
        <v>0</v>
      </c>
      <c r="D52">
        <f>MIN(Jurat_1:Jurat_9!J52:J52)</f>
        <v>0</v>
      </c>
      <c r="E52">
        <f t="shared" si="1"/>
        <v>0</v>
      </c>
    </row>
    <row r="53" spans="1:5" x14ac:dyDescent="0.35">
      <c r="A53" t="str">
        <f>CONFIG!A52</f>
        <v>Colla 52</v>
      </c>
      <c r="B53">
        <f>SUM(Jurat_1:Jurat_9!J53:J53)</f>
        <v>0</v>
      </c>
      <c r="C53">
        <f>MAX(Jurat_1:Jurat_9!J53:J53)</f>
        <v>0</v>
      </c>
      <c r="D53">
        <f>MIN(Jurat_1:Jurat_9!J53:J53)</f>
        <v>0</v>
      </c>
      <c r="E53">
        <f t="shared" si="1"/>
        <v>0</v>
      </c>
    </row>
    <row r="54" spans="1:5" x14ac:dyDescent="0.35">
      <c r="A54" t="str">
        <f>CONFIG!A53</f>
        <v>Colla 53</v>
      </c>
      <c r="B54">
        <f>SUM(Jurat_1:Jurat_9!J54:J54)</f>
        <v>0</v>
      </c>
      <c r="C54">
        <f>MAX(Jurat_1:Jurat_9!J54:J54)</f>
        <v>0</v>
      </c>
      <c r="D54">
        <f>MIN(Jurat_1:Jurat_9!J54:J54)</f>
        <v>0</v>
      </c>
      <c r="E54">
        <f t="shared" si="1"/>
        <v>0</v>
      </c>
    </row>
    <row r="55" spans="1:5" x14ac:dyDescent="0.35">
      <c r="A55" t="str">
        <f>CONFIG!A54</f>
        <v>Colla 54</v>
      </c>
      <c r="B55">
        <f>SUM(Jurat_1:Jurat_9!J55:J55)</f>
        <v>0</v>
      </c>
      <c r="C55">
        <f>MAX(Jurat_1:Jurat_9!J55:J55)</f>
        <v>0</v>
      </c>
      <c r="D55">
        <f>MIN(Jurat_1:Jurat_9!J55:J55)</f>
        <v>0</v>
      </c>
      <c r="E55">
        <f t="shared" si="1"/>
        <v>0</v>
      </c>
    </row>
    <row r="56" spans="1:5" x14ac:dyDescent="0.35">
      <c r="A56" t="str">
        <f>CONFIG!A55</f>
        <v>Colla 55</v>
      </c>
      <c r="B56">
        <f>SUM(Jurat_1:Jurat_9!J56:J56)</f>
        <v>0</v>
      </c>
      <c r="C56">
        <f>MAX(Jurat_1:Jurat_9!J56:J56)</f>
        <v>0</v>
      </c>
      <c r="D56">
        <f>MIN(Jurat_1:Jurat_9!J56:J56)</f>
        <v>0</v>
      </c>
      <c r="E56">
        <f t="shared" si="1"/>
        <v>0</v>
      </c>
    </row>
    <row r="57" spans="1:5" x14ac:dyDescent="0.35">
      <c r="A57" t="str">
        <f>CONFIG!A56</f>
        <v>Colla 56</v>
      </c>
      <c r="B57">
        <f>SUM(Jurat_1:Jurat_9!J57:J57)</f>
        <v>0</v>
      </c>
      <c r="C57">
        <f>MAX(Jurat_1:Jurat_9!J57:J57)</f>
        <v>0</v>
      </c>
      <c r="D57">
        <f>MIN(Jurat_1:Jurat_9!J57:J57)</f>
        <v>0</v>
      </c>
      <c r="E57">
        <f t="shared" si="1"/>
        <v>0</v>
      </c>
    </row>
    <row r="58" spans="1:5" x14ac:dyDescent="0.35">
      <c r="A58" t="str">
        <f>CONFIG!A57</f>
        <v>Colla 57</v>
      </c>
      <c r="B58">
        <f>SUM(Jurat_1:Jurat_9!J58:J58)</f>
        <v>0</v>
      </c>
      <c r="C58">
        <f>MAX(Jurat_1:Jurat_9!J58:J58)</f>
        <v>0</v>
      </c>
      <c r="D58">
        <f>MIN(Jurat_1:Jurat_9!J58:J58)</f>
        <v>0</v>
      </c>
      <c r="E58">
        <f t="shared" si="1"/>
        <v>0</v>
      </c>
    </row>
    <row r="59" spans="1:5" x14ac:dyDescent="0.35">
      <c r="A59" t="str">
        <f>CONFIG!A58</f>
        <v>Colla 58</v>
      </c>
      <c r="B59">
        <f>SUM(Jurat_1:Jurat_9!J59:J59)</f>
        <v>0</v>
      </c>
      <c r="C59">
        <f>MAX(Jurat_1:Jurat_9!J59:J59)</f>
        <v>0</v>
      </c>
      <c r="D59">
        <f>MIN(Jurat_1:Jurat_9!J59:J59)</f>
        <v>0</v>
      </c>
      <c r="E59">
        <f t="shared" si="1"/>
        <v>0</v>
      </c>
    </row>
    <row r="60" spans="1:5" x14ac:dyDescent="0.35">
      <c r="A60" t="str">
        <f>CONFIG!A59</f>
        <v>Colla 59</v>
      </c>
      <c r="B60">
        <f>SUM(Jurat_1:Jurat_9!J60:J60)</f>
        <v>0</v>
      </c>
      <c r="C60">
        <f>MAX(Jurat_1:Jurat_9!J60:J60)</f>
        <v>0</v>
      </c>
      <c r="D60">
        <f>MIN(Jurat_1:Jurat_9!J60:J60)</f>
        <v>0</v>
      </c>
      <c r="E60">
        <f t="shared" si="1"/>
        <v>0</v>
      </c>
    </row>
    <row r="61" spans="1:5" x14ac:dyDescent="0.35">
      <c r="A61" t="str">
        <f>CONFIG!A60</f>
        <v>Colla 60</v>
      </c>
      <c r="B61">
        <f>SUM(Jurat_1:Jurat_9!J61:J61)</f>
        <v>0</v>
      </c>
      <c r="C61">
        <f>MAX(Jurat_1:Jurat_9!J61:J61)</f>
        <v>0</v>
      </c>
      <c r="D61">
        <f>MIN(Jurat_1:Jurat_9!J61:J61)</f>
        <v>0</v>
      </c>
      <c r="E61">
        <f t="shared" si="1"/>
        <v>0</v>
      </c>
    </row>
  </sheetData>
  <pageMargins left="0.7" right="0.7" top="0.75" bottom="0.75" header="0.511811023622047" footer="0.511811023622047"/>
  <pageSetup paperSize="9" orientation="portrait" horizontalDpi="300" verticalDpi="300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61"/>
  <sheetViews>
    <sheetView zoomScaleNormal="100" workbookViewId="0">
      <selection activeCell="D6" sqref="D6"/>
    </sheetView>
  </sheetViews>
  <sheetFormatPr baseColWidth="10" defaultColWidth="10.6328125" defaultRowHeight="14.5" x14ac:dyDescent="0.35"/>
  <cols>
    <col min="1" max="1" width="11.26953125" style="4" customWidth="1"/>
    <col min="2" max="10" width="15.6328125" customWidth="1"/>
    <col min="11" max="13" width="12.26953125" customWidth="1"/>
  </cols>
  <sheetData>
    <row r="1" spans="1:13" x14ac:dyDescent="0.35">
      <c r="A1" s="5"/>
      <c r="B1" s="5" t="str">
        <f>CONFIG!D4</f>
        <v>Construcció</v>
      </c>
      <c r="C1" s="5" t="str">
        <f>CONFIG!D5</f>
        <v>Disfressa</v>
      </c>
      <c r="D1" s="5" t="str">
        <f>CONFIG!D6</f>
        <v>Coreografia</v>
      </c>
      <c r="E1" s="5" t="str">
        <f>CONFIG!D7</f>
        <v>Criteri 4</v>
      </c>
      <c r="F1" s="5" t="str">
        <f>CONFIG!D8</f>
        <v>Criteri 5</v>
      </c>
      <c r="G1" s="5" t="str">
        <f>CONFIG!D9</f>
        <v>Criteri 6</v>
      </c>
      <c r="H1" s="5" t="str">
        <f>CONFIG!D10</f>
        <v>Criteri 7</v>
      </c>
      <c r="I1" s="5" t="str">
        <f>CONFIG!D11</f>
        <v>Criteri 8</v>
      </c>
      <c r="J1" s="5" t="s">
        <v>77</v>
      </c>
      <c r="K1" s="5"/>
      <c r="L1" s="5"/>
      <c r="M1" s="5"/>
    </row>
    <row r="2" spans="1:13" x14ac:dyDescent="0.35">
      <c r="A2" s="4" t="str">
        <f>CONFIG!A1</f>
        <v>Embarrakaldats</v>
      </c>
      <c r="B2">
        <v>3</v>
      </c>
      <c r="C2">
        <v>7</v>
      </c>
      <c r="D2">
        <v>6</v>
      </c>
      <c r="E2">
        <v>0</v>
      </c>
      <c r="F2">
        <v>0</v>
      </c>
      <c r="G2">
        <v>0</v>
      </c>
      <c r="H2">
        <v>0</v>
      </c>
      <c r="I2">
        <v>0</v>
      </c>
      <c r="J2">
        <f>B2*CONFIG!E$4+C2*CONFIG!E$5+D2*CONFIG!E$6+E2*CONFIG!E$7+F2*CONFIG!E$8+G2*CONFIG!E$9+H2*CONFIG!E$10+I2*CONFIG!E$11</f>
        <v>4.4000000000000004</v>
      </c>
    </row>
    <row r="3" spans="1:13" x14ac:dyDescent="0.35">
      <c r="A3" s="4" t="str">
        <f>CONFIG!A2</f>
        <v>Quin Sidral</v>
      </c>
      <c r="B3">
        <v>7</v>
      </c>
      <c r="C3">
        <v>6</v>
      </c>
      <c r="D3">
        <v>5</v>
      </c>
      <c r="E3">
        <v>0</v>
      </c>
      <c r="F3">
        <v>0</v>
      </c>
      <c r="G3">
        <v>0</v>
      </c>
      <c r="H3">
        <v>0</v>
      </c>
      <c r="I3">
        <v>0</v>
      </c>
      <c r="J3">
        <f>B3*CONFIG!E$4+C3*CONFIG!E$5+D3*CONFIG!E$6+E3*CONFIG!E$7+F3*CONFIG!E$8+G3*CONFIG!E$9+H3*CONFIG!E$10+I3*CONFIG!E$11</f>
        <v>6.4</v>
      </c>
    </row>
    <row r="4" spans="1:13" x14ac:dyDescent="0.35">
      <c r="A4" s="4" t="str">
        <f>CONFIG!A3</f>
        <v>Pipots</v>
      </c>
      <c r="B4">
        <v>6</v>
      </c>
      <c r="C4">
        <v>7</v>
      </c>
      <c r="D4">
        <v>5</v>
      </c>
      <c r="E4">
        <v>0</v>
      </c>
      <c r="F4">
        <v>0</v>
      </c>
      <c r="G4">
        <v>0</v>
      </c>
      <c r="H4">
        <v>0</v>
      </c>
      <c r="I4">
        <v>0</v>
      </c>
      <c r="J4">
        <f>B4*CONFIG!E$4+C4*CONFIG!E$5+D4*CONFIG!E$6+E4*CONFIG!E$7+F4*CONFIG!E$8+G4*CONFIG!E$9+H4*CONFIG!E$10+I4*CONFIG!E$11</f>
        <v>6</v>
      </c>
    </row>
    <row r="5" spans="1:13" x14ac:dyDescent="0.35">
      <c r="A5" s="4" t="str">
        <f>CONFIG!A4</f>
        <v>Xerinola</v>
      </c>
      <c r="B5">
        <v>8</v>
      </c>
      <c r="C5">
        <v>8</v>
      </c>
      <c r="D5">
        <v>6</v>
      </c>
      <c r="E5">
        <v>0</v>
      </c>
      <c r="F5">
        <v>0</v>
      </c>
      <c r="G5">
        <v>0</v>
      </c>
      <c r="H5">
        <v>0</v>
      </c>
      <c r="I5">
        <v>0</v>
      </c>
      <c r="J5">
        <f>B5*CONFIG!E$4+C5*CONFIG!E$5+D5*CONFIG!E$6+E5*CONFIG!E$7+F5*CONFIG!E$8+G5*CONFIG!E$9+H5*CONFIG!E$10+I5*CONFIG!E$11</f>
        <v>7.6000000000000005</v>
      </c>
    </row>
    <row r="6" spans="1:13" x14ac:dyDescent="0.35">
      <c r="A6" s="4" t="str">
        <f>CONFIG!A5</f>
        <v>Colla 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f>B6*CONFIG!E$4+C6*CONFIG!E$5+D6*CONFIG!E$6+E6*CONFIG!E$7+F6*CONFIG!E$8+G6*CONFIG!E$9+H6*CONFIG!E$10+I6*CONFIG!E$11</f>
        <v>0</v>
      </c>
    </row>
    <row r="7" spans="1:13" x14ac:dyDescent="0.35">
      <c r="A7" s="4" t="str">
        <f>CONFIG!A6</f>
        <v>Colla 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f>B7*CONFIG!E$4+C7*CONFIG!E$5+D7*CONFIG!E$6+E7*CONFIG!E$7+F7*CONFIG!E$8+G7*CONFIG!E$9+H7*CONFIG!E$10+I7*CONFIG!E$11</f>
        <v>0</v>
      </c>
    </row>
    <row r="8" spans="1:13" x14ac:dyDescent="0.35">
      <c r="A8" s="4" t="str">
        <f>CONFIG!A7</f>
        <v>Colla 7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f>B8*CONFIG!E$4+C8*CONFIG!E$5+D8*CONFIG!E$6+E8*CONFIG!E$7+F8*CONFIG!E$8+G8*CONFIG!E$9+H8*CONFIG!E$10+I8*CONFIG!E$11</f>
        <v>0</v>
      </c>
    </row>
    <row r="9" spans="1:13" x14ac:dyDescent="0.35">
      <c r="A9" s="4" t="str">
        <f>CONFIG!A8</f>
        <v>Colla 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f>B9*CONFIG!E$4+C9*CONFIG!E$5+D9*CONFIG!E$6+E9*CONFIG!E$7+F9*CONFIG!E$8+G9*CONFIG!E$9+H9*CONFIG!E$10+I9*CONFIG!E$11</f>
        <v>0</v>
      </c>
    </row>
    <row r="10" spans="1:13" x14ac:dyDescent="0.35">
      <c r="A10" s="4" t="str">
        <f>CONFIG!A9</f>
        <v>Colla 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f>B10*CONFIG!E$4+C10*CONFIG!E$5+D10*CONFIG!E$6+E10*CONFIG!E$7+F10*CONFIG!E$8+G10*CONFIG!E$9+H10*CONFIG!E$10+I10*CONFIG!E$11</f>
        <v>0</v>
      </c>
    </row>
    <row r="11" spans="1:13" x14ac:dyDescent="0.35">
      <c r="A11" s="4" t="str">
        <f>CONFIG!A10</f>
        <v>Colla 10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f>B11*CONFIG!E$4+C11*CONFIG!E$5+D11*CONFIG!E$6+E11*CONFIG!E$7+F11*CONFIG!E$8+G11*CONFIG!E$9+H11*CONFIG!E$10+I11*CONFIG!E$11</f>
        <v>0</v>
      </c>
    </row>
    <row r="12" spans="1:13" x14ac:dyDescent="0.35">
      <c r="A12" s="4" t="str">
        <f>CONFIG!A11</f>
        <v>Colla 11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f>B12*CONFIG!E$4+C12*CONFIG!E$5+D12*CONFIG!E$6+E12*CONFIG!E$7+F12*CONFIG!E$8+G12*CONFIG!E$9+H12*CONFIG!E$10+I12*CONFIG!E$11</f>
        <v>0</v>
      </c>
    </row>
    <row r="13" spans="1:13" x14ac:dyDescent="0.35">
      <c r="A13" s="4" t="str">
        <f>CONFIG!A12</f>
        <v>Colla 12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f>B13*CONFIG!E$4+C13*CONFIG!E$5+D13*CONFIG!E$6+E13*CONFIG!E$7+F13*CONFIG!E$8+G13*CONFIG!E$9+H13*CONFIG!E$10+I13*CONFIG!E$11</f>
        <v>0</v>
      </c>
    </row>
    <row r="14" spans="1:13" x14ac:dyDescent="0.35">
      <c r="A14" s="4" t="str">
        <f>CONFIG!A13</f>
        <v>Colla 13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f>B14*CONFIG!E$4+C14*CONFIG!E$5+D14*CONFIG!E$6+E14*CONFIG!E$7+F14*CONFIG!E$8+G14*CONFIG!E$9+H14*CONFIG!E$10+I14*CONFIG!E$11</f>
        <v>0</v>
      </c>
    </row>
    <row r="15" spans="1:13" x14ac:dyDescent="0.35">
      <c r="A15" s="4" t="str">
        <f>CONFIG!A14</f>
        <v>Colla 14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f>B15*CONFIG!E$4+C15*CONFIG!E$5+D15*CONFIG!E$6+E15*CONFIG!E$7+F15*CONFIG!E$8+G15*CONFIG!E$9+H15*CONFIG!E$10+I15*CONFIG!E$11</f>
        <v>0</v>
      </c>
    </row>
    <row r="16" spans="1:13" x14ac:dyDescent="0.35">
      <c r="A16" s="4" t="str">
        <f>CONFIG!A15</f>
        <v>Colla 15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f>B16*CONFIG!E$4+C16*CONFIG!E$5+D16*CONFIG!E$6+E16*CONFIG!E$7+F16*CONFIG!E$8+G16*CONFIG!E$9+H16*CONFIG!E$10+I16*CONFIG!E$11</f>
        <v>0</v>
      </c>
    </row>
    <row r="17" spans="1:10" x14ac:dyDescent="0.35">
      <c r="A17" s="4" t="str">
        <f>CONFIG!A16</f>
        <v>Colla 16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f>B17*CONFIG!E$4+C17*CONFIG!E$5+D17*CONFIG!E$6+E17*CONFIG!E$7+F17*CONFIG!E$8+G17*CONFIG!E$9+H17*CONFIG!E$10+I17*CONFIG!E$11</f>
        <v>0</v>
      </c>
    </row>
    <row r="18" spans="1:10" x14ac:dyDescent="0.35">
      <c r="A18" s="4" t="str">
        <f>CONFIG!A17</f>
        <v>Colla 17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f>B18*CONFIG!E$4+C18*CONFIG!E$5+D18*CONFIG!E$6+E18*CONFIG!E$7+F18*CONFIG!E$8+G18*CONFIG!E$9+H18*CONFIG!E$10+I18*CONFIG!E$11</f>
        <v>0</v>
      </c>
    </row>
    <row r="19" spans="1:10" x14ac:dyDescent="0.35">
      <c r="A19" s="4" t="str">
        <f>CONFIG!A18</f>
        <v>Colla 18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f>B19*CONFIG!E$4+C19*CONFIG!E$5+D19*CONFIG!E$6+E19*CONFIG!E$7+F19*CONFIG!E$8+G19*CONFIG!E$9+H19*CONFIG!E$10+I19*CONFIG!E$11</f>
        <v>0</v>
      </c>
    </row>
    <row r="20" spans="1:10" x14ac:dyDescent="0.35">
      <c r="A20" s="4" t="str">
        <f>CONFIG!A19</f>
        <v>Colla 19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f>B20*CONFIG!E$4+C20*CONFIG!E$5+D20*CONFIG!E$6+E20*CONFIG!E$7+F20*CONFIG!E$8+G20*CONFIG!E$9+H20*CONFIG!E$10+I20*CONFIG!E$11</f>
        <v>0</v>
      </c>
    </row>
    <row r="21" spans="1:10" x14ac:dyDescent="0.35">
      <c r="A21" s="4" t="str">
        <f>CONFIG!A20</f>
        <v>Colla 20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f>B21*CONFIG!E$4+C21*CONFIG!E$5+D21*CONFIG!E$6+E21*CONFIG!E$7+F21*CONFIG!E$8+G21*CONFIG!E$9+H21*CONFIG!E$10+I21*CONFIG!E$11</f>
        <v>0</v>
      </c>
    </row>
    <row r="22" spans="1:10" x14ac:dyDescent="0.35">
      <c r="A22" s="4" t="str">
        <f>CONFIG!A21</f>
        <v>Colla 21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f>B22*CONFIG!E$4+C22*CONFIG!E$5+D22*CONFIG!E$6+E22*CONFIG!E$7+F22*CONFIG!E$8+G22*CONFIG!E$9+H22*CONFIG!E$10+I22*CONFIG!E$11</f>
        <v>0</v>
      </c>
    </row>
    <row r="23" spans="1:10" x14ac:dyDescent="0.35">
      <c r="A23" s="4" t="str">
        <f>CONFIG!A22</f>
        <v>Colla 22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f>B23*CONFIG!E$4+C23*CONFIG!E$5+D23*CONFIG!E$6+E23*CONFIG!E$7+F23*CONFIG!E$8+G23*CONFIG!E$9+H23*CONFIG!E$10+I23*CONFIG!E$11</f>
        <v>0</v>
      </c>
    </row>
    <row r="24" spans="1:10" x14ac:dyDescent="0.35">
      <c r="A24" s="4" t="str">
        <f>CONFIG!A23</f>
        <v>Colla 23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f>B24*CONFIG!E$4+C24*CONFIG!E$5+D24*CONFIG!E$6+E24*CONFIG!E$7+F24*CONFIG!E$8+G24*CONFIG!E$9+H24*CONFIG!E$10+I24*CONFIG!E$11</f>
        <v>0</v>
      </c>
    </row>
    <row r="25" spans="1:10" x14ac:dyDescent="0.35">
      <c r="A25" s="4" t="str">
        <f>CONFIG!A24</f>
        <v>Colla 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f>B25*CONFIG!E$4+C25*CONFIG!E$5+D25*CONFIG!E$6+E25*CONFIG!E$7+F25*CONFIG!E$8+G25*CONFIG!E$9+H25*CONFIG!E$10+I25*CONFIG!E$11</f>
        <v>0</v>
      </c>
    </row>
    <row r="26" spans="1:10" x14ac:dyDescent="0.35">
      <c r="A26" s="4" t="str">
        <f>CONFIG!A25</f>
        <v>Colla 25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f>B26*CONFIG!E$4+C26*CONFIG!E$5+D26*CONFIG!E$6+E26*CONFIG!E$7+F26*CONFIG!E$8+G26*CONFIG!E$9+H26*CONFIG!E$10+I26*CONFIG!E$11</f>
        <v>0</v>
      </c>
    </row>
    <row r="27" spans="1:10" x14ac:dyDescent="0.35">
      <c r="A27" s="4" t="str">
        <f>CONFIG!A26</f>
        <v>Colla 26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f>B27*CONFIG!E$4+C27*CONFIG!E$5+D27*CONFIG!E$6+E27*CONFIG!E$7+F27*CONFIG!E$8+G27*CONFIG!E$9+H27*CONFIG!E$10+I27*CONFIG!E$11</f>
        <v>0</v>
      </c>
    </row>
    <row r="28" spans="1:10" x14ac:dyDescent="0.35">
      <c r="A28" s="4" t="str">
        <f>CONFIG!A27</f>
        <v>Colla 27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f>B28*CONFIG!E$4+C28*CONFIG!E$5+D28*CONFIG!E$6+E28*CONFIG!E$7+F28*CONFIG!E$8+G28*CONFIG!E$9+H28*CONFIG!E$10+I28*CONFIG!E$11</f>
        <v>0</v>
      </c>
    </row>
    <row r="29" spans="1:10" x14ac:dyDescent="0.35">
      <c r="A29" s="4" t="str">
        <f>CONFIG!A28</f>
        <v>Colla 28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f>B29*CONFIG!E$4+C29*CONFIG!E$5+D29*CONFIG!E$6+E29*CONFIG!E$7+F29*CONFIG!E$8+G29*CONFIG!E$9+H29*CONFIG!E$10+I29*CONFIG!E$11</f>
        <v>0</v>
      </c>
    </row>
    <row r="30" spans="1:10" x14ac:dyDescent="0.35">
      <c r="A30" s="4" t="str">
        <f>CONFIG!A29</f>
        <v>Colla 29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f>B30*CONFIG!E$4+C30*CONFIG!E$5+D30*CONFIG!E$6+E30*CONFIG!E$7+F30*CONFIG!E$8+G30*CONFIG!E$9+H30*CONFIG!E$10+I30*CONFIG!E$11</f>
        <v>0</v>
      </c>
    </row>
    <row r="31" spans="1:10" x14ac:dyDescent="0.35">
      <c r="A31" s="4" t="str">
        <f>CONFIG!A30</f>
        <v>Colla 30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f>B31*CONFIG!E$4+C31*CONFIG!E$5+D31*CONFIG!E$6+E31*CONFIG!E$7+F31*CONFIG!E$8+G31*CONFIG!E$9+H31*CONFIG!E$10+I31*CONFIG!E$11</f>
        <v>0</v>
      </c>
    </row>
    <row r="32" spans="1:10" x14ac:dyDescent="0.35">
      <c r="A32" s="4" t="str">
        <f>CONFIG!A31</f>
        <v>Colla 31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f>B32*CONFIG!E$4+C32*CONFIG!E$5+D32*CONFIG!E$6+E32*CONFIG!E$7+F32*CONFIG!E$8+G32*CONFIG!E$9+H32*CONFIG!E$10+I32*CONFIG!E$11</f>
        <v>0</v>
      </c>
    </row>
    <row r="33" spans="1:10" x14ac:dyDescent="0.35">
      <c r="A33" s="4" t="str">
        <f>CONFIG!A32</f>
        <v>Colla 32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f>B33*CONFIG!E$4+C33*CONFIG!E$5+D33*CONFIG!E$6+E33*CONFIG!E$7+F33*CONFIG!E$8+G33*CONFIG!E$9+H33*CONFIG!E$10+I33*CONFIG!E$11</f>
        <v>0</v>
      </c>
    </row>
    <row r="34" spans="1:10" x14ac:dyDescent="0.35">
      <c r="A34" s="4" t="str">
        <f>CONFIG!A33</f>
        <v>Colla 33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f>B34*CONFIG!E$4+C34*CONFIG!E$5+D34*CONFIG!E$6+E34*CONFIG!E$7+F34*CONFIG!E$8+G34*CONFIG!E$9+H34*CONFIG!E$10+I34*CONFIG!E$11</f>
        <v>0</v>
      </c>
    </row>
    <row r="35" spans="1:10" x14ac:dyDescent="0.35">
      <c r="A35" s="4" t="str">
        <f>CONFIG!A34</f>
        <v>Colla 34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f>B35*CONFIG!E$4+C35*CONFIG!E$5+D35*CONFIG!E$6+E35*CONFIG!E$7+F35*CONFIG!E$8+G35*CONFIG!E$9+H35*CONFIG!E$10+I35*CONFIG!E$11</f>
        <v>0</v>
      </c>
    </row>
    <row r="36" spans="1:10" x14ac:dyDescent="0.35">
      <c r="A36" s="4" t="str">
        <f>CONFIG!A35</f>
        <v>Colla 35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f>B36*CONFIG!E$4+C36*CONFIG!E$5+D36*CONFIG!E$6+E36*CONFIG!E$7+F36*CONFIG!E$8+G36*CONFIG!E$9+H36*CONFIG!E$10+I36*CONFIG!E$11</f>
        <v>0</v>
      </c>
    </row>
    <row r="37" spans="1:10" x14ac:dyDescent="0.35">
      <c r="A37" s="4" t="str">
        <f>CONFIG!A36</f>
        <v>Colla 36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f>B37*CONFIG!E$4+C37*CONFIG!E$5+D37*CONFIG!E$6+E37*CONFIG!E$7+F37*CONFIG!E$8+G37*CONFIG!E$9+H37*CONFIG!E$10+I37*CONFIG!E$11</f>
        <v>0</v>
      </c>
    </row>
    <row r="38" spans="1:10" x14ac:dyDescent="0.35">
      <c r="A38" s="4" t="str">
        <f>CONFIG!A37</f>
        <v>Colla 37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f>B38*CONFIG!E$4+C38*CONFIG!E$5+D38*CONFIG!E$6+E38*CONFIG!E$7+F38*CONFIG!E$8+G38*CONFIG!E$9+H38*CONFIG!E$10+I38*CONFIG!E$11</f>
        <v>0</v>
      </c>
    </row>
    <row r="39" spans="1:10" x14ac:dyDescent="0.35">
      <c r="A39" s="4" t="str">
        <f>CONFIG!A38</f>
        <v>Colla 38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f>B39*CONFIG!E$4+C39*CONFIG!E$5+D39*CONFIG!E$6+E39*CONFIG!E$7+F39*CONFIG!E$8+G39*CONFIG!E$9+H39*CONFIG!E$10+I39*CONFIG!E$11</f>
        <v>0</v>
      </c>
    </row>
    <row r="40" spans="1:10" x14ac:dyDescent="0.35">
      <c r="A40" s="4" t="str">
        <f>CONFIG!A39</f>
        <v>Colla 39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f>B40*CONFIG!E$4+C40*CONFIG!E$5+D40*CONFIG!E$6+E40*CONFIG!E$7+F40*CONFIG!E$8+G40*CONFIG!E$9+H40*CONFIG!E$10+I40*CONFIG!E$11</f>
        <v>0</v>
      </c>
    </row>
    <row r="41" spans="1:10" x14ac:dyDescent="0.35">
      <c r="A41" s="4" t="str">
        <f>CONFIG!A40</f>
        <v>Colla 40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f>B41*CONFIG!E$4+C41*CONFIG!E$5+D41*CONFIG!E$6+E41*CONFIG!E$7+F41*CONFIG!E$8+G41*CONFIG!E$9+H41*CONFIG!E$10+I41*CONFIG!E$11</f>
        <v>0</v>
      </c>
    </row>
    <row r="42" spans="1:10" x14ac:dyDescent="0.35">
      <c r="A42" s="4" t="str">
        <f>CONFIG!A41</f>
        <v>Colla 41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f>B42*CONFIG!E$4+C42*CONFIG!E$5+D42*CONFIG!E$6+E42*CONFIG!E$7+F42*CONFIG!E$8+G42*CONFIG!E$9+H42*CONFIG!E$10+I42*CONFIG!E$11</f>
        <v>0</v>
      </c>
    </row>
    <row r="43" spans="1:10" x14ac:dyDescent="0.35">
      <c r="A43" s="4" t="str">
        <f>CONFIG!A42</f>
        <v>Colla 42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f>B43*CONFIG!E$4+C43*CONFIG!E$5+D43*CONFIG!E$6+E43*CONFIG!E$7+F43*CONFIG!E$8+G43*CONFIG!E$9+H43*CONFIG!E$10+I43*CONFIG!E$11</f>
        <v>0</v>
      </c>
    </row>
    <row r="44" spans="1:10" x14ac:dyDescent="0.35">
      <c r="A44" s="4" t="str">
        <f>CONFIG!A43</f>
        <v>Colla 43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f>B44*CONFIG!E$4+C44*CONFIG!E$5+D44*CONFIG!E$6+E44*CONFIG!E$7+F44*CONFIG!E$8+G44*CONFIG!E$9+H44*CONFIG!E$10+I44*CONFIG!E$11</f>
        <v>0</v>
      </c>
    </row>
    <row r="45" spans="1:10" x14ac:dyDescent="0.35">
      <c r="A45" s="4" t="str">
        <f>CONFIG!A44</f>
        <v>Colla 44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f>B45*CONFIG!E$4+C45*CONFIG!E$5+D45*CONFIG!E$6+E45*CONFIG!E$7+F45*CONFIG!E$8+G45*CONFIG!E$9+H45*CONFIG!E$10+I45*CONFIG!E$11</f>
        <v>0</v>
      </c>
    </row>
    <row r="46" spans="1:10" x14ac:dyDescent="0.35">
      <c r="A46" s="4" t="str">
        <f>CONFIG!A45</f>
        <v>Colla 45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f>B46*CONFIG!E$4+C46*CONFIG!E$5+D46*CONFIG!E$6+E46*CONFIG!E$7+F46*CONFIG!E$8+G46*CONFIG!E$9+H46*CONFIG!E$10+I46*CONFIG!E$11</f>
        <v>0</v>
      </c>
    </row>
    <row r="47" spans="1:10" x14ac:dyDescent="0.35">
      <c r="A47" s="4" t="str">
        <f>CONFIG!A46</f>
        <v>Colla 46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f>B47*CONFIG!E$4+C47*CONFIG!E$5+D47*CONFIG!E$6+E47*CONFIG!E$7+F47*CONFIG!E$8+G47*CONFIG!E$9+H47*CONFIG!E$10+I47*CONFIG!E$11</f>
        <v>0</v>
      </c>
    </row>
    <row r="48" spans="1:10" x14ac:dyDescent="0.35">
      <c r="A48" s="4" t="str">
        <f>CONFIG!A47</f>
        <v>Colla 47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f>B48*CONFIG!E$4+C48*CONFIG!E$5+D48*CONFIG!E$6+E48*CONFIG!E$7+F48*CONFIG!E$8+G48*CONFIG!E$9+H48*CONFIG!E$10+I48*CONFIG!E$11</f>
        <v>0</v>
      </c>
    </row>
    <row r="49" spans="1:10" x14ac:dyDescent="0.35">
      <c r="A49" s="4" t="str">
        <f>CONFIG!A48</f>
        <v>Colla 48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f>B49*CONFIG!E$4+C49*CONFIG!E$5+D49*CONFIG!E$6+E49*CONFIG!E$7+F49*CONFIG!E$8+G49*CONFIG!E$9+H49*CONFIG!E$10+I49*CONFIG!E$11</f>
        <v>0</v>
      </c>
    </row>
    <row r="50" spans="1:10" x14ac:dyDescent="0.35">
      <c r="A50" s="4" t="str">
        <f>CONFIG!A49</f>
        <v>Colla 49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f>B50*CONFIG!E$4+C50*CONFIG!E$5+D50*CONFIG!E$6+E50*CONFIG!E$7+F50*CONFIG!E$8+G50*CONFIG!E$9+H50*CONFIG!E$10+I50*CONFIG!E$11</f>
        <v>0</v>
      </c>
    </row>
    <row r="51" spans="1:10" x14ac:dyDescent="0.35">
      <c r="A51" s="4" t="str">
        <f>CONFIG!A50</f>
        <v>Colla 50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f>B51*CONFIG!E$4+C51*CONFIG!E$5+D51*CONFIG!E$6+E51*CONFIG!E$7+F51*CONFIG!E$8+G51*CONFIG!E$9+H51*CONFIG!E$10+I51*CONFIG!E$11</f>
        <v>0</v>
      </c>
    </row>
    <row r="52" spans="1:10" x14ac:dyDescent="0.35">
      <c r="A52" s="4" t="str">
        <f>CONFIG!A51</f>
        <v>Colla 51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f>B52*CONFIG!E$4+C52*CONFIG!E$5+D52*CONFIG!E$6+E52*CONFIG!E$7+F52*CONFIG!E$8+G52*CONFIG!E$9+H52*CONFIG!E$10+I52*CONFIG!E$11</f>
        <v>0</v>
      </c>
    </row>
    <row r="53" spans="1:10" x14ac:dyDescent="0.35">
      <c r="A53" s="4" t="str">
        <f>CONFIG!A52</f>
        <v>Colla 52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f>B53*CONFIG!E$4+C53*CONFIG!E$5+D53*CONFIG!E$6+E53*CONFIG!E$7+F53*CONFIG!E$8+G53*CONFIG!E$9+H53*CONFIG!E$10+I53*CONFIG!E$11</f>
        <v>0</v>
      </c>
    </row>
    <row r="54" spans="1:10" x14ac:dyDescent="0.35">
      <c r="A54" s="4" t="str">
        <f>CONFIG!A53</f>
        <v>Colla 53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f>B54*CONFIG!E$4+C54*CONFIG!E$5+D54*CONFIG!E$6+E54*CONFIG!E$7+F54*CONFIG!E$8+G54*CONFIG!E$9+H54*CONFIG!E$10+I54*CONFIG!E$11</f>
        <v>0</v>
      </c>
    </row>
    <row r="55" spans="1:10" x14ac:dyDescent="0.35">
      <c r="A55" s="4" t="str">
        <f>CONFIG!A54</f>
        <v>Colla 54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f>B55*CONFIG!E$4+C55*CONFIG!E$5+D55*CONFIG!E$6+E55*CONFIG!E$7+F55*CONFIG!E$8+G55*CONFIG!E$9+H55*CONFIG!E$10+I55*CONFIG!E$11</f>
        <v>0</v>
      </c>
    </row>
    <row r="56" spans="1:10" x14ac:dyDescent="0.35">
      <c r="A56" s="4" t="str">
        <f>CONFIG!A55</f>
        <v>Colla 55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f>B56*CONFIG!E$4+C56*CONFIG!E$5+D56*CONFIG!E$6+E56*CONFIG!E$7+F56*CONFIG!E$8+G56*CONFIG!E$9+H56*CONFIG!E$10+I56*CONFIG!E$11</f>
        <v>0</v>
      </c>
    </row>
    <row r="57" spans="1:10" x14ac:dyDescent="0.35">
      <c r="A57" s="4" t="str">
        <f>CONFIG!A56</f>
        <v>Colla 56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f>B57*CONFIG!E$4+C57*CONFIG!E$5+D57*CONFIG!E$6+E57*CONFIG!E$7+F57*CONFIG!E$8+G57*CONFIG!E$9+H57*CONFIG!E$10+I57*CONFIG!E$11</f>
        <v>0</v>
      </c>
    </row>
    <row r="58" spans="1:10" x14ac:dyDescent="0.35">
      <c r="A58" s="4" t="str">
        <f>CONFIG!A57</f>
        <v>Colla 57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f>B58*CONFIG!E$4+C58*CONFIG!E$5+D58*CONFIG!E$6+E58*CONFIG!E$7+F58*CONFIG!E$8+G58*CONFIG!E$9+H58*CONFIG!E$10+I58*CONFIG!E$11</f>
        <v>0</v>
      </c>
    </row>
    <row r="59" spans="1:10" x14ac:dyDescent="0.35">
      <c r="A59" s="4" t="str">
        <f>CONFIG!A58</f>
        <v>Colla 58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f>B59*CONFIG!E$4+C59*CONFIG!E$5+D59*CONFIG!E$6+E59*CONFIG!E$7+F59*CONFIG!E$8+G59*CONFIG!E$9+H59*CONFIG!E$10+I59*CONFIG!E$11</f>
        <v>0</v>
      </c>
    </row>
    <row r="60" spans="1:10" x14ac:dyDescent="0.35">
      <c r="A60" s="4" t="str">
        <f>CONFIG!A59</f>
        <v>Colla 59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f>B60*CONFIG!E$4+C60*CONFIG!E$5+D60*CONFIG!E$6+E60*CONFIG!E$7+F60*CONFIG!E$8+G60*CONFIG!E$9+H60*CONFIG!E$10+I60*CONFIG!E$11</f>
        <v>0</v>
      </c>
    </row>
    <row r="61" spans="1:10" x14ac:dyDescent="0.35">
      <c r="A61" s="4" t="str">
        <f>CONFIG!A60</f>
        <v>Colla 60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f>B61*CONFIG!E$4+C61*CONFIG!E$5+D61*CONFIG!E$6+E61*CONFIG!E$7+F61*CONFIG!E$8+G61*CONFIG!E$9+H61*CONFIG!E$10+I61*CONFIG!E$11</f>
        <v>0</v>
      </c>
    </row>
  </sheetData>
  <pageMargins left="0.7" right="0.7" top="0.75" bottom="0.75" header="0.511811023622047" footer="0.511811023622047"/>
  <pageSetup paperSize="9" orientation="portrait" horizontalDpi="300" verticalDpi="300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61"/>
  <sheetViews>
    <sheetView zoomScaleNormal="100" workbookViewId="0">
      <selection activeCell="D6" sqref="D6"/>
    </sheetView>
  </sheetViews>
  <sheetFormatPr baseColWidth="10" defaultColWidth="10.6328125" defaultRowHeight="14.5" x14ac:dyDescent="0.35"/>
  <cols>
    <col min="1" max="1" width="11.26953125" style="4" customWidth="1"/>
    <col min="2" max="10" width="15.6328125" customWidth="1"/>
    <col min="11" max="13" width="12.26953125" customWidth="1"/>
  </cols>
  <sheetData>
    <row r="1" spans="1:13" x14ac:dyDescent="0.35">
      <c r="A1" s="5"/>
      <c r="B1" s="5" t="str">
        <f>CONFIG!D4</f>
        <v>Construcció</v>
      </c>
      <c r="C1" s="5" t="str">
        <f>CONFIG!D5</f>
        <v>Disfressa</v>
      </c>
      <c r="D1" s="5" t="str">
        <f>CONFIG!D6</f>
        <v>Coreografia</v>
      </c>
      <c r="E1" s="5" t="str">
        <f>CONFIG!D7</f>
        <v>Criteri 4</v>
      </c>
      <c r="F1" s="5" t="str">
        <f>CONFIG!D8</f>
        <v>Criteri 5</v>
      </c>
      <c r="G1" s="5" t="str">
        <f>CONFIG!D9</f>
        <v>Criteri 6</v>
      </c>
      <c r="H1" s="5" t="str">
        <f>CONFIG!D10</f>
        <v>Criteri 7</v>
      </c>
      <c r="I1" s="5" t="str">
        <f>CONFIG!D11</f>
        <v>Criteri 8</v>
      </c>
      <c r="J1" s="5" t="s">
        <v>77</v>
      </c>
      <c r="K1" s="5"/>
      <c r="L1" s="5"/>
      <c r="M1" s="5"/>
    </row>
    <row r="2" spans="1:13" x14ac:dyDescent="0.35">
      <c r="A2" s="4" t="str">
        <f>CONFIG!A1</f>
        <v>Embarrakaldats</v>
      </c>
      <c r="B2">
        <v>3</v>
      </c>
      <c r="C2">
        <v>7</v>
      </c>
      <c r="D2">
        <v>6</v>
      </c>
      <c r="E2">
        <v>0</v>
      </c>
      <c r="F2">
        <v>0</v>
      </c>
      <c r="G2">
        <v>0</v>
      </c>
      <c r="H2">
        <v>0</v>
      </c>
      <c r="I2">
        <v>0</v>
      </c>
      <c r="J2">
        <f>B2*CONFIG!E$4+C2*CONFIG!E$5+D2*CONFIG!E$6+E2*CONFIG!E$7+F2*CONFIG!E$8+G2*CONFIG!E$9+H2*CONFIG!E$10+I2*CONFIG!E$11</f>
        <v>4.4000000000000004</v>
      </c>
    </row>
    <row r="3" spans="1:13" x14ac:dyDescent="0.35">
      <c r="A3" s="4" t="str">
        <f>CONFIG!A2</f>
        <v>Quin Sidral</v>
      </c>
      <c r="B3">
        <v>7</v>
      </c>
      <c r="C3">
        <v>6</v>
      </c>
      <c r="D3">
        <v>5</v>
      </c>
      <c r="E3">
        <v>0</v>
      </c>
      <c r="F3">
        <v>0</v>
      </c>
      <c r="G3">
        <v>0</v>
      </c>
      <c r="H3">
        <v>0</v>
      </c>
      <c r="I3">
        <v>0</v>
      </c>
      <c r="J3">
        <f>B3*CONFIG!E$4+C3*CONFIG!E$5+D3*CONFIG!E$6+E3*CONFIG!E$7+F3*CONFIG!E$8+G3*CONFIG!E$9+H3*CONFIG!E$10+I3*CONFIG!E$11</f>
        <v>6.4</v>
      </c>
    </row>
    <row r="4" spans="1:13" x14ac:dyDescent="0.35">
      <c r="A4" s="4" t="str">
        <f>CONFIG!A3</f>
        <v>Pipots</v>
      </c>
      <c r="B4">
        <v>6</v>
      </c>
      <c r="C4">
        <v>7</v>
      </c>
      <c r="D4">
        <v>5</v>
      </c>
      <c r="E4">
        <v>0</v>
      </c>
      <c r="F4">
        <v>0</v>
      </c>
      <c r="G4">
        <v>0</v>
      </c>
      <c r="H4">
        <v>0</v>
      </c>
      <c r="I4">
        <v>0</v>
      </c>
      <c r="J4">
        <f>B4*CONFIG!E$4+C4*CONFIG!E$5+D4*CONFIG!E$6+E4*CONFIG!E$7+F4*CONFIG!E$8+G4*CONFIG!E$9+H4*CONFIG!E$10+I4*CONFIG!E$11</f>
        <v>6</v>
      </c>
    </row>
    <row r="5" spans="1:13" x14ac:dyDescent="0.35">
      <c r="A5" s="4" t="str">
        <f>CONFIG!A4</f>
        <v>Xerinola</v>
      </c>
      <c r="B5">
        <v>9</v>
      </c>
      <c r="C5">
        <v>8</v>
      </c>
      <c r="D5">
        <v>6</v>
      </c>
      <c r="E5">
        <v>0</v>
      </c>
      <c r="F5">
        <v>0</v>
      </c>
      <c r="G5">
        <v>0</v>
      </c>
      <c r="H5">
        <v>0</v>
      </c>
      <c r="I5">
        <v>0</v>
      </c>
      <c r="J5">
        <f>B5*CONFIG!E$4+C5*CONFIG!E$5+D5*CONFIG!E$6+E5*CONFIG!E$7+F5*CONFIG!E$8+G5*CONFIG!E$9+H5*CONFIG!E$10+I5*CONFIG!E$11</f>
        <v>8.1999999999999993</v>
      </c>
    </row>
    <row r="6" spans="1:13" x14ac:dyDescent="0.35">
      <c r="A6" s="4" t="str">
        <f>CONFIG!A5</f>
        <v>Colla 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f>B6*CONFIG!E$4+C6*CONFIG!E$5+D6*CONFIG!E$6+E6*CONFIG!E$7+F6*CONFIG!E$8+G6*CONFIG!E$9+H6*CONFIG!E$10+I6*CONFIG!E$11</f>
        <v>0</v>
      </c>
    </row>
    <row r="7" spans="1:13" x14ac:dyDescent="0.35">
      <c r="A7" s="4" t="str">
        <f>CONFIG!A6</f>
        <v>Colla 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f>B7*CONFIG!E$4+C7*CONFIG!E$5+D7*CONFIG!E$6+E7*CONFIG!E$7+F7*CONFIG!E$8+G7*CONFIG!E$9+H7*CONFIG!E$10+I7*CONFIG!E$11</f>
        <v>0</v>
      </c>
    </row>
    <row r="8" spans="1:13" x14ac:dyDescent="0.35">
      <c r="A8" s="4" t="str">
        <f>CONFIG!A7</f>
        <v>Colla 7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f>B8*CONFIG!E$4+C8*CONFIG!E$5+D8*CONFIG!E$6+E8*CONFIG!E$7+F8*CONFIG!E$8+G8*CONFIG!E$9+H8*CONFIG!E$10+I8*CONFIG!E$11</f>
        <v>0</v>
      </c>
    </row>
    <row r="9" spans="1:13" x14ac:dyDescent="0.35">
      <c r="A9" s="4" t="str">
        <f>CONFIG!A8</f>
        <v>Colla 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f>B9*CONFIG!E$4+C9*CONFIG!E$5+D9*CONFIG!E$6+E9*CONFIG!E$7+F9*CONFIG!E$8+G9*CONFIG!E$9+H9*CONFIG!E$10+I9*CONFIG!E$11</f>
        <v>0</v>
      </c>
    </row>
    <row r="10" spans="1:13" x14ac:dyDescent="0.35">
      <c r="A10" s="4" t="str">
        <f>CONFIG!A9</f>
        <v>Colla 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f>B10*CONFIG!E$4+C10*CONFIG!E$5+D10*CONFIG!E$6+E10*CONFIG!E$7+F10*CONFIG!E$8+G10*CONFIG!E$9+H10*CONFIG!E$10+I10*CONFIG!E$11</f>
        <v>0</v>
      </c>
    </row>
    <row r="11" spans="1:13" x14ac:dyDescent="0.35">
      <c r="A11" s="4" t="str">
        <f>CONFIG!A10</f>
        <v>Colla 10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f>B11*CONFIG!E$4+C11*CONFIG!E$5+D11*CONFIG!E$6+E11*CONFIG!E$7+F11*CONFIG!E$8+G11*CONFIG!E$9+H11*CONFIG!E$10+I11*CONFIG!E$11</f>
        <v>0</v>
      </c>
    </row>
    <row r="12" spans="1:13" x14ac:dyDescent="0.35">
      <c r="A12" s="4" t="str">
        <f>CONFIG!A11</f>
        <v>Colla 11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f>B12*CONFIG!E$4+C12*CONFIG!E$5+D12*CONFIG!E$6+E12*CONFIG!E$7+F12*CONFIG!E$8+G12*CONFIG!E$9+H12*CONFIG!E$10+I12*CONFIG!E$11</f>
        <v>0</v>
      </c>
    </row>
    <row r="13" spans="1:13" x14ac:dyDescent="0.35">
      <c r="A13" s="4" t="str">
        <f>CONFIG!A12</f>
        <v>Colla 12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f>B13*CONFIG!E$4+C13*CONFIG!E$5+D13*CONFIG!E$6+E13*CONFIG!E$7+F13*CONFIG!E$8+G13*CONFIG!E$9+H13*CONFIG!E$10+I13*CONFIG!E$11</f>
        <v>0</v>
      </c>
    </row>
    <row r="14" spans="1:13" x14ac:dyDescent="0.35">
      <c r="A14" s="4" t="str">
        <f>CONFIG!A13</f>
        <v>Colla 13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f>B14*CONFIG!E$4+C14*CONFIG!E$5+D14*CONFIG!E$6+E14*CONFIG!E$7+F14*CONFIG!E$8+G14*CONFIG!E$9+H14*CONFIG!E$10+I14*CONFIG!E$11</f>
        <v>0</v>
      </c>
    </row>
    <row r="15" spans="1:13" x14ac:dyDescent="0.35">
      <c r="A15" s="4" t="str">
        <f>CONFIG!A14</f>
        <v>Colla 14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f>B15*CONFIG!E$4+C15*CONFIG!E$5+D15*CONFIG!E$6+E15*CONFIG!E$7+F15*CONFIG!E$8+G15*CONFIG!E$9+H15*CONFIG!E$10+I15*CONFIG!E$11</f>
        <v>0</v>
      </c>
    </row>
    <row r="16" spans="1:13" x14ac:dyDescent="0.35">
      <c r="A16" s="4" t="str">
        <f>CONFIG!A15</f>
        <v>Colla 15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f>B16*CONFIG!E$4+C16*CONFIG!E$5+D16*CONFIG!E$6+E16*CONFIG!E$7+F16*CONFIG!E$8+G16*CONFIG!E$9+H16*CONFIG!E$10+I16*CONFIG!E$11</f>
        <v>0</v>
      </c>
    </row>
    <row r="17" spans="1:10" x14ac:dyDescent="0.35">
      <c r="A17" s="4" t="str">
        <f>CONFIG!A16</f>
        <v>Colla 16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f>B17*CONFIG!E$4+C17*CONFIG!E$5+D17*CONFIG!E$6+E17*CONFIG!E$7+F17*CONFIG!E$8+G17*CONFIG!E$9+H17*CONFIG!E$10+I17*CONFIG!E$11</f>
        <v>0</v>
      </c>
    </row>
    <row r="18" spans="1:10" x14ac:dyDescent="0.35">
      <c r="A18" s="4" t="str">
        <f>CONFIG!A17</f>
        <v>Colla 17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f>B18*CONFIG!E$4+C18*CONFIG!E$5+D18*CONFIG!E$6+E18*CONFIG!E$7+F18*CONFIG!E$8+G18*CONFIG!E$9+H18*CONFIG!E$10+I18*CONFIG!E$11</f>
        <v>0</v>
      </c>
    </row>
    <row r="19" spans="1:10" x14ac:dyDescent="0.35">
      <c r="A19" s="4" t="str">
        <f>CONFIG!A18</f>
        <v>Colla 18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f>B19*CONFIG!E$4+C19*CONFIG!E$5+D19*CONFIG!E$6+E19*CONFIG!E$7+F19*CONFIG!E$8+G19*CONFIG!E$9+H19*CONFIG!E$10+I19*CONFIG!E$11</f>
        <v>0</v>
      </c>
    </row>
    <row r="20" spans="1:10" x14ac:dyDescent="0.35">
      <c r="A20" s="4" t="str">
        <f>CONFIG!A19</f>
        <v>Colla 19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f>B20*CONFIG!E$4+C20*CONFIG!E$5+D20*CONFIG!E$6+E20*CONFIG!E$7+F20*CONFIG!E$8+G20*CONFIG!E$9+H20*CONFIG!E$10+I20*CONFIG!E$11</f>
        <v>0</v>
      </c>
    </row>
    <row r="21" spans="1:10" x14ac:dyDescent="0.35">
      <c r="A21" s="4" t="str">
        <f>CONFIG!A20</f>
        <v>Colla 20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f>B21*CONFIG!E$4+C21*CONFIG!E$5+D21*CONFIG!E$6+E21*CONFIG!E$7+F21*CONFIG!E$8+G21*CONFIG!E$9+H21*CONFIG!E$10+I21*CONFIG!E$11</f>
        <v>0</v>
      </c>
    </row>
    <row r="22" spans="1:10" x14ac:dyDescent="0.35">
      <c r="A22" s="4" t="str">
        <f>CONFIG!A21</f>
        <v>Colla 21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f>B22*CONFIG!E$4+C22*CONFIG!E$5+D22*CONFIG!E$6+E22*CONFIG!E$7+F22*CONFIG!E$8+G22*CONFIG!E$9+H22*CONFIG!E$10+I22*CONFIG!E$11</f>
        <v>0</v>
      </c>
    </row>
    <row r="23" spans="1:10" x14ac:dyDescent="0.35">
      <c r="A23" s="4" t="str">
        <f>CONFIG!A22</f>
        <v>Colla 22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f>B23*CONFIG!E$4+C23*CONFIG!E$5+D23*CONFIG!E$6+E23*CONFIG!E$7+F23*CONFIG!E$8+G23*CONFIG!E$9+H23*CONFIG!E$10+I23*CONFIG!E$11</f>
        <v>0</v>
      </c>
    </row>
    <row r="24" spans="1:10" x14ac:dyDescent="0.35">
      <c r="A24" s="4" t="str">
        <f>CONFIG!A23</f>
        <v>Colla 23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f>B24*CONFIG!E$4+C24*CONFIG!E$5+D24*CONFIG!E$6+E24*CONFIG!E$7+F24*CONFIG!E$8+G24*CONFIG!E$9+H24*CONFIG!E$10+I24*CONFIG!E$11</f>
        <v>0</v>
      </c>
    </row>
    <row r="25" spans="1:10" x14ac:dyDescent="0.35">
      <c r="A25" s="4" t="str">
        <f>CONFIG!A24</f>
        <v>Colla 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f>B25*CONFIG!E$4+C25*CONFIG!E$5+D25*CONFIG!E$6+E25*CONFIG!E$7+F25*CONFIG!E$8+G25*CONFIG!E$9+H25*CONFIG!E$10+I25*CONFIG!E$11</f>
        <v>0</v>
      </c>
    </row>
    <row r="26" spans="1:10" x14ac:dyDescent="0.35">
      <c r="A26" s="4" t="str">
        <f>CONFIG!A25</f>
        <v>Colla 25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f>B26*CONFIG!E$4+C26*CONFIG!E$5+D26*CONFIG!E$6+E26*CONFIG!E$7+F26*CONFIG!E$8+G26*CONFIG!E$9+H26*CONFIG!E$10+I26*CONFIG!E$11</f>
        <v>0</v>
      </c>
    </row>
    <row r="27" spans="1:10" x14ac:dyDescent="0.35">
      <c r="A27" s="4" t="str">
        <f>CONFIG!A26</f>
        <v>Colla 26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f>B27*CONFIG!E$4+C27*CONFIG!E$5+D27*CONFIG!E$6+E27*CONFIG!E$7+F27*CONFIG!E$8+G27*CONFIG!E$9+H27*CONFIG!E$10+I27*CONFIG!E$11</f>
        <v>0</v>
      </c>
    </row>
    <row r="28" spans="1:10" x14ac:dyDescent="0.35">
      <c r="A28" s="4" t="str">
        <f>CONFIG!A27</f>
        <v>Colla 27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f>B28*CONFIG!E$4+C28*CONFIG!E$5+D28*CONFIG!E$6+E28*CONFIG!E$7+F28*CONFIG!E$8+G28*CONFIG!E$9+H28*CONFIG!E$10+I28*CONFIG!E$11</f>
        <v>0</v>
      </c>
    </row>
    <row r="29" spans="1:10" x14ac:dyDescent="0.35">
      <c r="A29" s="4" t="str">
        <f>CONFIG!A28</f>
        <v>Colla 28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f>B29*CONFIG!E$4+C29*CONFIG!E$5+D29*CONFIG!E$6+E29*CONFIG!E$7+F29*CONFIG!E$8+G29*CONFIG!E$9+H29*CONFIG!E$10+I29*CONFIG!E$11</f>
        <v>0</v>
      </c>
    </row>
    <row r="30" spans="1:10" x14ac:dyDescent="0.35">
      <c r="A30" s="4" t="str">
        <f>CONFIG!A29</f>
        <v>Colla 29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f>B30*CONFIG!E$4+C30*CONFIG!E$5+D30*CONFIG!E$6+E30*CONFIG!E$7+F30*CONFIG!E$8+G30*CONFIG!E$9+H30*CONFIG!E$10+I30*CONFIG!E$11</f>
        <v>0</v>
      </c>
    </row>
    <row r="31" spans="1:10" x14ac:dyDescent="0.35">
      <c r="A31" s="4" t="str">
        <f>CONFIG!A30</f>
        <v>Colla 30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f>B31*CONFIG!E$4+C31*CONFIG!E$5+D31*CONFIG!E$6+E31*CONFIG!E$7+F31*CONFIG!E$8+G31*CONFIG!E$9+H31*CONFIG!E$10+I31*CONFIG!E$11</f>
        <v>0</v>
      </c>
    </row>
    <row r="32" spans="1:10" x14ac:dyDescent="0.35">
      <c r="A32" s="4" t="str">
        <f>CONFIG!A31</f>
        <v>Colla 31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f>B32*CONFIG!E$4+C32*CONFIG!E$5+D32*CONFIG!E$6+E32*CONFIG!E$7+F32*CONFIG!E$8+G32*CONFIG!E$9+H32*CONFIG!E$10+I32*CONFIG!E$11</f>
        <v>0</v>
      </c>
    </row>
    <row r="33" spans="1:10" x14ac:dyDescent="0.35">
      <c r="A33" s="4" t="str">
        <f>CONFIG!A32</f>
        <v>Colla 32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f>B33*CONFIG!E$4+C33*CONFIG!E$5+D33*CONFIG!E$6+E33*CONFIG!E$7+F33*CONFIG!E$8+G33*CONFIG!E$9+H33*CONFIG!E$10+I33*CONFIG!E$11</f>
        <v>0</v>
      </c>
    </row>
    <row r="34" spans="1:10" x14ac:dyDescent="0.35">
      <c r="A34" s="4" t="str">
        <f>CONFIG!A33</f>
        <v>Colla 33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f>B34*CONFIG!E$4+C34*CONFIG!E$5+D34*CONFIG!E$6+E34*CONFIG!E$7+F34*CONFIG!E$8+G34*CONFIG!E$9+H34*CONFIG!E$10+I34*CONFIG!E$11</f>
        <v>0</v>
      </c>
    </row>
    <row r="35" spans="1:10" x14ac:dyDescent="0.35">
      <c r="A35" s="4" t="str">
        <f>CONFIG!A34</f>
        <v>Colla 34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f>B35*CONFIG!E$4+C35*CONFIG!E$5+D35*CONFIG!E$6+E35*CONFIG!E$7+F35*CONFIG!E$8+G35*CONFIG!E$9+H35*CONFIG!E$10+I35*CONFIG!E$11</f>
        <v>0</v>
      </c>
    </row>
    <row r="36" spans="1:10" x14ac:dyDescent="0.35">
      <c r="A36" s="4" t="str">
        <f>CONFIG!A35</f>
        <v>Colla 35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f>B36*CONFIG!E$4+C36*CONFIG!E$5+D36*CONFIG!E$6+E36*CONFIG!E$7+F36*CONFIG!E$8+G36*CONFIG!E$9+H36*CONFIG!E$10+I36*CONFIG!E$11</f>
        <v>0</v>
      </c>
    </row>
    <row r="37" spans="1:10" x14ac:dyDescent="0.35">
      <c r="A37" s="4" t="str">
        <f>CONFIG!A36</f>
        <v>Colla 36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f>B37*CONFIG!E$4+C37*CONFIG!E$5+D37*CONFIG!E$6+E37*CONFIG!E$7+F37*CONFIG!E$8+G37*CONFIG!E$9+H37*CONFIG!E$10+I37*CONFIG!E$11</f>
        <v>0</v>
      </c>
    </row>
    <row r="38" spans="1:10" x14ac:dyDescent="0.35">
      <c r="A38" s="4" t="str">
        <f>CONFIG!A37</f>
        <v>Colla 37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f>B38*CONFIG!E$4+C38*CONFIG!E$5+D38*CONFIG!E$6+E38*CONFIG!E$7+F38*CONFIG!E$8+G38*CONFIG!E$9+H38*CONFIG!E$10+I38*CONFIG!E$11</f>
        <v>0</v>
      </c>
    </row>
    <row r="39" spans="1:10" x14ac:dyDescent="0.35">
      <c r="A39" s="4" t="str">
        <f>CONFIG!A38</f>
        <v>Colla 38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f>B39*CONFIG!E$4+C39*CONFIG!E$5+D39*CONFIG!E$6+E39*CONFIG!E$7+F39*CONFIG!E$8+G39*CONFIG!E$9+H39*CONFIG!E$10+I39*CONFIG!E$11</f>
        <v>0</v>
      </c>
    </row>
    <row r="40" spans="1:10" x14ac:dyDescent="0.35">
      <c r="A40" s="4" t="str">
        <f>CONFIG!A39</f>
        <v>Colla 39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f>B40*CONFIG!E$4+C40*CONFIG!E$5+D40*CONFIG!E$6+E40*CONFIG!E$7+F40*CONFIG!E$8+G40*CONFIG!E$9+H40*CONFIG!E$10+I40*CONFIG!E$11</f>
        <v>0</v>
      </c>
    </row>
    <row r="41" spans="1:10" x14ac:dyDescent="0.35">
      <c r="A41" s="4" t="str">
        <f>CONFIG!A40</f>
        <v>Colla 40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f>B41*CONFIG!E$4+C41*CONFIG!E$5+D41*CONFIG!E$6+E41*CONFIG!E$7+F41*CONFIG!E$8+G41*CONFIG!E$9+H41*CONFIG!E$10+I41*CONFIG!E$11</f>
        <v>0</v>
      </c>
    </row>
    <row r="42" spans="1:10" x14ac:dyDescent="0.35">
      <c r="A42" s="4" t="str">
        <f>CONFIG!A41</f>
        <v>Colla 41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f>B42*CONFIG!E$4+C42*CONFIG!E$5+D42*CONFIG!E$6+E42*CONFIG!E$7+F42*CONFIG!E$8+G42*CONFIG!E$9+H42*CONFIG!E$10+I42*CONFIG!E$11</f>
        <v>0</v>
      </c>
    </row>
    <row r="43" spans="1:10" x14ac:dyDescent="0.35">
      <c r="A43" s="4" t="str">
        <f>CONFIG!A42</f>
        <v>Colla 42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f>B43*CONFIG!E$4+C43*CONFIG!E$5+D43*CONFIG!E$6+E43*CONFIG!E$7+F43*CONFIG!E$8+G43*CONFIG!E$9+H43*CONFIG!E$10+I43*CONFIG!E$11</f>
        <v>0</v>
      </c>
    </row>
    <row r="44" spans="1:10" x14ac:dyDescent="0.35">
      <c r="A44" s="4" t="str">
        <f>CONFIG!A43</f>
        <v>Colla 43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f>B44*CONFIG!E$4+C44*CONFIG!E$5+D44*CONFIG!E$6+E44*CONFIG!E$7+F44*CONFIG!E$8+G44*CONFIG!E$9+H44*CONFIG!E$10+I44*CONFIG!E$11</f>
        <v>0</v>
      </c>
    </row>
    <row r="45" spans="1:10" x14ac:dyDescent="0.35">
      <c r="A45" s="4" t="str">
        <f>CONFIG!A44</f>
        <v>Colla 44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f>B45*CONFIG!E$4+C45*CONFIG!E$5+D45*CONFIG!E$6+E45*CONFIG!E$7+F45*CONFIG!E$8+G45*CONFIG!E$9+H45*CONFIG!E$10+I45*CONFIG!E$11</f>
        <v>0</v>
      </c>
    </row>
    <row r="46" spans="1:10" x14ac:dyDescent="0.35">
      <c r="A46" s="4" t="str">
        <f>CONFIG!A45</f>
        <v>Colla 45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f>B46*CONFIG!E$4+C46*CONFIG!E$5+D46*CONFIG!E$6+E46*CONFIG!E$7+F46*CONFIG!E$8+G46*CONFIG!E$9+H46*CONFIG!E$10+I46*CONFIG!E$11</f>
        <v>0</v>
      </c>
    </row>
    <row r="47" spans="1:10" x14ac:dyDescent="0.35">
      <c r="A47" s="4" t="str">
        <f>CONFIG!A46</f>
        <v>Colla 46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f>B47*CONFIG!E$4+C47*CONFIG!E$5+D47*CONFIG!E$6+E47*CONFIG!E$7+F47*CONFIG!E$8+G47*CONFIG!E$9+H47*CONFIG!E$10+I47*CONFIG!E$11</f>
        <v>0</v>
      </c>
    </row>
    <row r="48" spans="1:10" x14ac:dyDescent="0.35">
      <c r="A48" s="4" t="str">
        <f>CONFIG!A47</f>
        <v>Colla 47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f>B48*CONFIG!E$4+C48*CONFIG!E$5+D48*CONFIG!E$6+E48*CONFIG!E$7+F48*CONFIG!E$8+G48*CONFIG!E$9+H48*CONFIG!E$10+I48*CONFIG!E$11</f>
        <v>0</v>
      </c>
    </row>
    <row r="49" spans="1:10" x14ac:dyDescent="0.35">
      <c r="A49" s="4" t="str">
        <f>CONFIG!A48</f>
        <v>Colla 48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f>B49*CONFIG!E$4+C49*CONFIG!E$5+D49*CONFIG!E$6+E49*CONFIG!E$7+F49*CONFIG!E$8+G49*CONFIG!E$9+H49*CONFIG!E$10+I49*CONFIG!E$11</f>
        <v>0</v>
      </c>
    </row>
    <row r="50" spans="1:10" x14ac:dyDescent="0.35">
      <c r="A50" s="4" t="str">
        <f>CONFIG!A49</f>
        <v>Colla 49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f>B50*CONFIG!E$4+C50*CONFIG!E$5+D50*CONFIG!E$6+E50*CONFIG!E$7+F50*CONFIG!E$8+G50*CONFIG!E$9+H50*CONFIG!E$10+I50*CONFIG!E$11</f>
        <v>0</v>
      </c>
    </row>
    <row r="51" spans="1:10" x14ac:dyDescent="0.35">
      <c r="A51" s="4" t="str">
        <f>CONFIG!A50</f>
        <v>Colla 50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f>B51*CONFIG!E$4+C51*CONFIG!E$5+D51*CONFIG!E$6+E51*CONFIG!E$7+F51*CONFIG!E$8+G51*CONFIG!E$9+H51*CONFIG!E$10+I51*CONFIG!E$11</f>
        <v>0</v>
      </c>
    </row>
    <row r="52" spans="1:10" x14ac:dyDescent="0.35">
      <c r="A52" s="4" t="str">
        <f>CONFIG!A51</f>
        <v>Colla 51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f>B52*CONFIG!E$4+C52*CONFIG!E$5+D52*CONFIG!E$6+E52*CONFIG!E$7+F52*CONFIG!E$8+G52*CONFIG!E$9+H52*CONFIG!E$10+I52*CONFIG!E$11</f>
        <v>0</v>
      </c>
    </row>
    <row r="53" spans="1:10" x14ac:dyDescent="0.35">
      <c r="A53" s="4" t="str">
        <f>CONFIG!A52</f>
        <v>Colla 52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f>B53*CONFIG!E$4+C53*CONFIG!E$5+D53*CONFIG!E$6+E53*CONFIG!E$7+F53*CONFIG!E$8+G53*CONFIG!E$9+H53*CONFIG!E$10+I53*CONFIG!E$11</f>
        <v>0</v>
      </c>
    </row>
    <row r="54" spans="1:10" x14ac:dyDescent="0.35">
      <c r="A54" s="4" t="str">
        <f>CONFIG!A53</f>
        <v>Colla 53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f>B54*CONFIG!E$4+C54*CONFIG!E$5+D54*CONFIG!E$6+E54*CONFIG!E$7+F54*CONFIG!E$8+G54*CONFIG!E$9+H54*CONFIG!E$10+I54*CONFIG!E$11</f>
        <v>0</v>
      </c>
    </row>
    <row r="55" spans="1:10" x14ac:dyDescent="0.35">
      <c r="A55" s="4" t="str">
        <f>CONFIG!A54</f>
        <v>Colla 54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f>B55*CONFIG!E$4+C55*CONFIG!E$5+D55*CONFIG!E$6+E55*CONFIG!E$7+F55*CONFIG!E$8+G55*CONFIG!E$9+H55*CONFIG!E$10+I55*CONFIG!E$11</f>
        <v>0</v>
      </c>
    </row>
    <row r="56" spans="1:10" x14ac:dyDescent="0.35">
      <c r="A56" s="4" t="str">
        <f>CONFIG!A55</f>
        <v>Colla 55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f>B56*CONFIG!E$4+C56*CONFIG!E$5+D56*CONFIG!E$6+E56*CONFIG!E$7+F56*CONFIG!E$8+G56*CONFIG!E$9+H56*CONFIG!E$10+I56*CONFIG!E$11</f>
        <v>0</v>
      </c>
    </row>
    <row r="57" spans="1:10" x14ac:dyDescent="0.35">
      <c r="A57" s="4" t="str">
        <f>CONFIG!A56</f>
        <v>Colla 56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f>B57*CONFIG!E$4+C57*CONFIG!E$5+D57*CONFIG!E$6+E57*CONFIG!E$7+F57*CONFIG!E$8+G57*CONFIG!E$9+H57*CONFIG!E$10+I57*CONFIG!E$11</f>
        <v>0</v>
      </c>
    </row>
    <row r="58" spans="1:10" x14ac:dyDescent="0.35">
      <c r="A58" s="4" t="str">
        <f>CONFIG!A57</f>
        <v>Colla 57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f>B58*CONFIG!E$4+C58*CONFIG!E$5+D58*CONFIG!E$6+E58*CONFIG!E$7+F58*CONFIG!E$8+G58*CONFIG!E$9+H58*CONFIG!E$10+I58*CONFIG!E$11</f>
        <v>0</v>
      </c>
    </row>
    <row r="59" spans="1:10" x14ac:dyDescent="0.35">
      <c r="A59" s="4" t="str">
        <f>CONFIG!A58</f>
        <v>Colla 58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f>B59*CONFIG!E$4+C59*CONFIG!E$5+D59*CONFIG!E$6+E59*CONFIG!E$7+F59*CONFIG!E$8+G59*CONFIG!E$9+H59*CONFIG!E$10+I59*CONFIG!E$11</f>
        <v>0</v>
      </c>
    </row>
    <row r="60" spans="1:10" x14ac:dyDescent="0.35">
      <c r="A60" s="4" t="str">
        <f>CONFIG!A59</f>
        <v>Colla 59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f>B60*CONFIG!E$4+C60*CONFIG!E$5+D60*CONFIG!E$6+E60*CONFIG!E$7+F60*CONFIG!E$8+G60*CONFIG!E$9+H60*CONFIG!E$10+I60*CONFIG!E$11</f>
        <v>0</v>
      </c>
    </row>
    <row r="61" spans="1:10" x14ac:dyDescent="0.35">
      <c r="A61" s="4" t="str">
        <f>CONFIG!A60</f>
        <v>Colla 60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f>B61*CONFIG!E$4+C61*CONFIG!E$5+D61*CONFIG!E$6+E61*CONFIG!E$7+F61*CONFIG!E$8+G61*CONFIG!E$9+H61*CONFIG!E$10+I61*CONFIG!E$11</f>
        <v>0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0"/>
  <sheetViews>
    <sheetView zoomScaleNormal="100" workbookViewId="0">
      <selection activeCell="A5" sqref="A5"/>
    </sheetView>
  </sheetViews>
  <sheetFormatPr baseColWidth="10" defaultColWidth="10.6328125" defaultRowHeight="14.5" x14ac:dyDescent="0.35"/>
  <cols>
    <col min="4" max="4" width="15.6328125" customWidth="1"/>
  </cols>
  <sheetData>
    <row r="1" spans="1:5" x14ac:dyDescent="0.35">
      <c r="A1" s="1" t="s">
        <v>6</v>
      </c>
    </row>
    <row r="2" spans="1:5" x14ac:dyDescent="0.35">
      <c r="A2" s="1" t="s">
        <v>7</v>
      </c>
      <c r="D2" t="s">
        <v>8</v>
      </c>
    </row>
    <row r="3" spans="1:5" x14ac:dyDescent="0.35">
      <c r="A3" s="1" t="s">
        <v>9</v>
      </c>
      <c r="D3" s="2" t="s">
        <v>10</v>
      </c>
      <c r="E3" s="2" t="s">
        <v>11</v>
      </c>
    </row>
    <row r="4" spans="1:5" x14ac:dyDescent="0.35">
      <c r="A4" s="1" t="s">
        <v>12</v>
      </c>
      <c r="D4" t="s">
        <v>13</v>
      </c>
      <c r="E4">
        <v>0.6</v>
      </c>
    </row>
    <row r="5" spans="1:5" x14ac:dyDescent="0.35">
      <c r="A5" s="1" t="s">
        <v>14</v>
      </c>
      <c r="D5" t="s">
        <v>15</v>
      </c>
      <c r="E5">
        <v>0.2</v>
      </c>
    </row>
    <row r="6" spans="1:5" x14ac:dyDescent="0.35">
      <c r="A6" s="1" t="s">
        <v>16</v>
      </c>
      <c r="D6" t="s">
        <v>17</v>
      </c>
      <c r="E6">
        <v>0.2</v>
      </c>
    </row>
    <row r="7" spans="1:5" x14ac:dyDescent="0.35">
      <c r="A7" s="1" t="s">
        <v>18</v>
      </c>
      <c r="D7" t="s">
        <v>19</v>
      </c>
      <c r="E7">
        <v>0</v>
      </c>
    </row>
    <row r="8" spans="1:5" x14ac:dyDescent="0.35">
      <c r="A8" s="1" t="s">
        <v>20</v>
      </c>
      <c r="D8" t="s">
        <v>21</v>
      </c>
      <c r="E8">
        <v>0</v>
      </c>
    </row>
    <row r="9" spans="1:5" x14ac:dyDescent="0.35">
      <c r="A9" s="1" t="s">
        <v>22</v>
      </c>
      <c r="D9" t="s">
        <v>23</v>
      </c>
      <c r="E9">
        <v>0</v>
      </c>
    </row>
    <row r="10" spans="1:5" x14ac:dyDescent="0.35">
      <c r="A10" s="1" t="s">
        <v>24</v>
      </c>
      <c r="D10" t="s">
        <v>25</v>
      </c>
      <c r="E10">
        <v>0</v>
      </c>
    </row>
    <row r="11" spans="1:5" x14ac:dyDescent="0.35">
      <c r="A11" s="1" t="s">
        <v>26</v>
      </c>
      <c r="D11" t="s">
        <v>27</v>
      </c>
      <c r="E11">
        <v>0</v>
      </c>
    </row>
    <row r="12" spans="1:5" x14ac:dyDescent="0.35">
      <c r="A12" s="1" t="s">
        <v>28</v>
      </c>
    </row>
    <row r="13" spans="1:5" x14ac:dyDescent="0.35">
      <c r="A13" s="1" t="s">
        <v>29</v>
      </c>
    </row>
    <row r="14" spans="1:5" x14ac:dyDescent="0.35">
      <c r="A14" s="1" t="s">
        <v>30</v>
      </c>
    </row>
    <row r="15" spans="1:5" x14ac:dyDescent="0.35">
      <c r="A15" s="1" t="s">
        <v>31</v>
      </c>
    </row>
    <row r="16" spans="1:5" x14ac:dyDescent="0.35">
      <c r="A16" s="1" t="s">
        <v>32</v>
      </c>
    </row>
    <row r="17" spans="1:1" x14ac:dyDescent="0.35">
      <c r="A17" s="1" t="s">
        <v>33</v>
      </c>
    </row>
    <row r="18" spans="1:1" x14ac:dyDescent="0.35">
      <c r="A18" s="1" t="s">
        <v>34</v>
      </c>
    </row>
    <row r="19" spans="1:1" x14ac:dyDescent="0.35">
      <c r="A19" s="1" t="s">
        <v>35</v>
      </c>
    </row>
    <row r="20" spans="1:1" x14ac:dyDescent="0.35">
      <c r="A20" s="1" t="s">
        <v>36</v>
      </c>
    </row>
    <row r="21" spans="1:1" x14ac:dyDescent="0.35">
      <c r="A21" s="1" t="s">
        <v>37</v>
      </c>
    </row>
    <row r="22" spans="1:1" x14ac:dyDescent="0.35">
      <c r="A22" s="1" t="s">
        <v>38</v>
      </c>
    </row>
    <row r="23" spans="1:1" x14ac:dyDescent="0.35">
      <c r="A23" s="1" t="s">
        <v>39</v>
      </c>
    </row>
    <row r="24" spans="1:1" x14ac:dyDescent="0.35">
      <c r="A24" s="1" t="s">
        <v>40</v>
      </c>
    </row>
    <row r="25" spans="1:1" x14ac:dyDescent="0.35">
      <c r="A25" s="1" t="s">
        <v>41</v>
      </c>
    </row>
    <row r="26" spans="1:1" x14ac:dyDescent="0.35">
      <c r="A26" s="1" t="s">
        <v>42</v>
      </c>
    </row>
    <row r="27" spans="1:1" x14ac:dyDescent="0.35">
      <c r="A27" s="1" t="s">
        <v>43</v>
      </c>
    </row>
    <row r="28" spans="1:1" x14ac:dyDescent="0.35">
      <c r="A28" s="1" t="s">
        <v>44</v>
      </c>
    </row>
    <row r="29" spans="1:1" x14ac:dyDescent="0.35">
      <c r="A29" s="1" t="s">
        <v>45</v>
      </c>
    </row>
    <row r="30" spans="1:1" x14ac:dyDescent="0.35">
      <c r="A30" s="1" t="s">
        <v>46</v>
      </c>
    </row>
    <row r="31" spans="1:1" x14ac:dyDescent="0.35">
      <c r="A31" s="1" t="s">
        <v>47</v>
      </c>
    </row>
    <row r="32" spans="1:1" x14ac:dyDescent="0.35">
      <c r="A32" s="1" t="s">
        <v>48</v>
      </c>
    </row>
    <row r="33" spans="1:1" x14ac:dyDescent="0.35">
      <c r="A33" s="1" t="s">
        <v>49</v>
      </c>
    </row>
    <row r="34" spans="1:1" x14ac:dyDescent="0.35">
      <c r="A34" s="1" t="s">
        <v>50</v>
      </c>
    </row>
    <row r="35" spans="1:1" x14ac:dyDescent="0.35">
      <c r="A35" s="1" t="s">
        <v>51</v>
      </c>
    </row>
    <row r="36" spans="1:1" x14ac:dyDescent="0.35">
      <c r="A36" s="1" t="s">
        <v>52</v>
      </c>
    </row>
    <row r="37" spans="1:1" x14ac:dyDescent="0.35">
      <c r="A37" s="1" t="s">
        <v>53</v>
      </c>
    </row>
    <row r="38" spans="1:1" x14ac:dyDescent="0.35">
      <c r="A38" s="1" t="s">
        <v>54</v>
      </c>
    </row>
    <row r="39" spans="1:1" x14ac:dyDescent="0.35">
      <c r="A39" s="1" t="s">
        <v>55</v>
      </c>
    </row>
    <row r="40" spans="1:1" x14ac:dyDescent="0.35">
      <c r="A40" s="3" t="s">
        <v>56</v>
      </c>
    </row>
    <row r="41" spans="1:1" x14ac:dyDescent="0.35">
      <c r="A41" s="1" t="s">
        <v>57</v>
      </c>
    </row>
    <row r="42" spans="1:1" x14ac:dyDescent="0.35">
      <c r="A42" s="1" t="s">
        <v>58</v>
      </c>
    </row>
    <row r="43" spans="1:1" x14ac:dyDescent="0.35">
      <c r="A43" s="1" t="s">
        <v>59</v>
      </c>
    </row>
    <row r="44" spans="1:1" x14ac:dyDescent="0.35">
      <c r="A44" s="1" t="s">
        <v>60</v>
      </c>
    </row>
    <row r="45" spans="1:1" x14ac:dyDescent="0.35">
      <c r="A45" s="1" t="s">
        <v>61</v>
      </c>
    </row>
    <row r="46" spans="1:1" x14ac:dyDescent="0.35">
      <c r="A46" s="1" t="s">
        <v>62</v>
      </c>
    </row>
    <row r="47" spans="1:1" x14ac:dyDescent="0.35">
      <c r="A47" s="1" t="s">
        <v>63</v>
      </c>
    </row>
    <row r="48" spans="1:1" x14ac:dyDescent="0.35">
      <c r="A48" s="1" t="s">
        <v>64</v>
      </c>
    </row>
    <row r="49" spans="1:1" x14ac:dyDescent="0.35">
      <c r="A49" s="1" t="s">
        <v>65</v>
      </c>
    </row>
    <row r="50" spans="1:1" x14ac:dyDescent="0.35">
      <c r="A50" s="1" t="s">
        <v>66</v>
      </c>
    </row>
    <row r="51" spans="1:1" x14ac:dyDescent="0.35">
      <c r="A51" s="1" t="s">
        <v>67</v>
      </c>
    </row>
    <row r="52" spans="1:1" x14ac:dyDescent="0.35">
      <c r="A52" s="1" t="s">
        <v>68</v>
      </c>
    </row>
    <row r="53" spans="1:1" x14ac:dyDescent="0.35">
      <c r="A53" s="1" t="s">
        <v>69</v>
      </c>
    </row>
    <row r="54" spans="1:1" x14ac:dyDescent="0.35">
      <c r="A54" s="1" t="s">
        <v>70</v>
      </c>
    </row>
    <row r="55" spans="1:1" x14ac:dyDescent="0.35">
      <c r="A55" s="1" t="s">
        <v>71</v>
      </c>
    </row>
    <row r="56" spans="1:1" x14ac:dyDescent="0.35">
      <c r="A56" s="1" t="s">
        <v>72</v>
      </c>
    </row>
    <row r="57" spans="1:1" x14ac:dyDescent="0.35">
      <c r="A57" s="1" t="s">
        <v>73</v>
      </c>
    </row>
    <row r="58" spans="1:1" x14ac:dyDescent="0.35">
      <c r="A58" s="1" t="s">
        <v>74</v>
      </c>
    </row>
    <row r="59" spans="1:1" x14ac:dyDescent="0.35">
      <c r="A59" s="1" t="s">
        <v>75</v>
      </c>
    </row>
    <row r="60" spans="1:1" x14ac:dyDescent="0.35">
      <c r="A60" s="1" t="s">
        <v>76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1"/>
  <sheetViews>
    <sheetView zoomScaleNormal="100" workbookViewId="0">
      <selection activeCell="E5" sqref="E5"/>
    </sheetView>
  </sheetViews>
  <sheetFormatPr baseColWidth="10" defaultColWidth="10.6328125" defaultRowHeight="14.5" x14ac:dyDescent="0.35"/>
  <cols>
    <col min="1" max="1" width="11.26953125" style="4" customWidth="1"/>
    <col min="2" max="10" width="15.6328125" customWidth="1"/>
    <col min="11" max="13" width="12.26953125" customWidth="1"/>
  </cols>
  <sheetData>
    <row r="1" spans="1:13" x14ac:dyDescent="0.35">
      <c r="A1" s="5"/>
      <c r="B1" s="5" t="str">
        <f>CONFIG!D4</f>
        <v>Construcció</v>
      </c>
      <c r="C1" s="5" t="str">
        <f>CONFIG!D5</f>
        <v>Disfressa</v>
      </c>
      <c r="D1" s="5" t="str">
        <f>CONFIG!D6</f>
        <v>Coreografia</v>
      </c>
      <c r="E1" s="5" t="str">
        <f>CONFIG!D7</f>
        <v>Criteri 4</v>
      </c>
      <c r="F1" s="5" t="str">
        <f>CONFIG!D8</f>
        <v>Criteri 5</v>
      </c>
      <c r="G1" s="5" t="str">
        <f>CONFIG!D9</f>
        <v>Criteri 6</v>
      </c>
      <c r="H1" s="5" t="str">
        <f>CONFIG!D10</f>
        <v>Criteri 7</v>
      </c>
      <c r="I1" s="5" t="str">
        <f>CONFIG!D11</f>
        <v>Criteri 8</v>
      </c>
      <c r="J1" s="5" t="s">
        <v>77</v>
      </c>
      <c r="K1" s="5"/>
      <c r="L1" s="5"/>
      <c r="M1" s="5"/>
    </row>
    <row r="2" spans="1:13" x14ac:dyDescent="0.35">
      <c r="A2" s="4" t="str">
        <f>CONFIG!A1</f>
        <v>Embarrakaldats</v>
      </c>
      <c r="B2">
        <v>5</v>
      </c>
      <c r="C2">
        <v>8</v>
      </c>
      <c r="D2">
        <v>6</v>
      </c>
      <c r="E2">
        <v>0</v>
      </c>
      <c r="F2">
        <v>0</v>
      </c>
      <c r="G2">
        <v>0</v>
      </c>
      <c r="H2">
        <v>0</v>
      </c>
      <c r="I2">
        <v>0</v>
      </c>
      <c r="J2">
        <f>B2*CONFIG!E$4+C2*CONFIG!E$5+D2*CONFIG!E$6+E2*CONFIG!E$7+F2*CONFIG!E$8+G2*CONFIG!E$9+H2*CONFIG!E$10+I2*CONFIG!E$11</f>
        <v>5.8</v>
      </c>
    </row>
    <row r="3" spans="1:13" x14ac:dyDescent="0.35">
      <c r="A3" s="4" t="str">
        <f>CONFIG!A2</f>
        <v>Quin Sidral</v>
      </c>
      <c r="B3">
        <v>7</v>
      </c>
      <c r="C3">
        <v>6</v>
      </c>
      <c r="D3">
        <v>5</v>
      </c>
      <c r="E3">
        <v>0</v>
      </c>
      <c r="F3">
        <v>0</v>
      </c>
      <c r="G3">
        <v>0</v>
      </c>
      <c r="H3">
        <v>0</v>
      </c>
      <c r="I3">
        <v>0</v>
      </c>
      <c r="J3">
        <f>B3*CONFIG!E$4+C3*CONFIG!E$5+D3*CONFIG!E$6+E3*CONFIG!E$7+F3*CONFIG!E$8+G3*CONFIG!E$9+H3*CONFIG!E$10+I3*CONFIG!E$11</f>
        <v>6.4</v>
      </c>
    </row>
    <row r="4" spans="1:13" x14ac:dyDescent="0.35">
      <c r="A4" s="4" t="str">
        <f>CONFIG!A3</f>
        <v>Pipots</v>
      </c>
      <c r="B4">
        <v>8</v>
      </c>
      <c r="C4">
        <v>4</v>
      </c>
      <c r="D4">
        <v>5</v>
      </c>
      <c r="E4">
        <v>0</v>
      </c>
      <c r="F4">
        <v>0</v>
      </c>
      <c r="G4">
        <v>0</v>
      </c>
      <c r="H4">
        <v>0</v>
      </c>
      <c r="I4">
        <v>0</v>
      </c>
      <c r="J4">
        <f>B4*CONFIG!E$4+C4*CONFIG!E$5+D4*CONFIG!E$6+E4*CONFIG!E$7+F4*CONFIG!E$8+G4*CONFIG!E$9+H4*CONFIG!E$10+I4*CONFIG!E$11</f>
        <v>6.6</v>
      </c>
    </row>
    <row r="5" spans="1:13" x14ac:dyDescent="0.35">
      <c r="A5" s="4" t="str">
        <f>CONFIG!A4</f>
        <v>Xerinola</v>
      </c>
      <c r="B5">
        <v>9</v>
      </c>
      <c r="C5">
        <v>8</v>
      </c>
      <c r="D5">
        <v>8</v>
      </c>
      <c r="E5">
        <v>0</v>
      </c>
      <c r="F5">
        <v>0</v>
      </c>
      <c r="G5">
        <v>0</v>
      </c>
      <c r="H5">
        <v>0</v>
      </c>
      <c r="I5">
        <v>0</v>
      </c>
      <c r="J5">
        <f>B5*CONFIG!E$4+C5*CONFIG!E$5+D5*CONFIG!E$6+E5*CONFIG!E$7+F5*CONFIG!E$8+G5*CONFIG!E$9+H5*CONFIG!E$10+I5*CONFIG!E$11</f>
        <v>8.6</v>
      </c>
    </row>
    <row r="6" spans="1:13" x14ac:dyDescent="0.35">
      <c r="A6" s="4" t="str">
        <f>CONFIG!A5</f>
        <v>Colla 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f>B6*CONFIG!E$4+C6*CONFIG!E$5+D6*CONFIG!E$6+E6*CONFIG!E$7+F6*CONFIG!E$8+G6*CONFIG!E$9+H6*CONFIG!E$10+I6*CONFIG!E$11</f>
        <v>0</v>
      </c>
    </row>
    <row r="7" spans="1:13" x14ac:dyDescent="0.35">
      <c r="A7" s="4" t="str">
        <f>CONFIG!A6</f>
        <v>Colla 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f>B7*CONFIG!E$4+C7*CONFIG!E$5+D7*CONFIG!E$6+E7*CONFIG!E$7+F7*CONFIG!E$8+G7*CONFIG!E$9+H7*CONFIG!E$10+I7*CONFIG!E$11</f>
        <v>0</v>
      </c>
    </row>
    <row r="8" spans="1:13" x14ac:dyDescent="0.35">
      <c r="A8" s="4" t="str">
        <f>CONFIG!A7</f>
        <v>Colla 7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f>B8*CONFIG!E$4+C8*CONFIG!E$5+D8*CONFIG!E$6+E8*CONFIG!E$7+F8*CONFIG!E$8+G8*CONFIG!E$9+H8*CONFIG!E$10+I8*CONFIG!E$11</f>
        <v>0</v>
      </c>
    </row>
    <row r="9" spans="1:13" x14ac:dyDescent="0.35">
      <c r="A9" s="4" t="str">
        <f>CONFIG!A8</f>
        <v>Colla 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f>B9*CONFIG!E$4+C9*CONFIG!E$5+D9*CONFIG!E$6+E9*CONFIG!E$7+F9*CONFIG!E$8+G9*CONFIG!E$9+H9*CONFIG!E$10+I9*CONFIG!E$11</f>
        <v>0</v>
      </c>
    </row>
    <row r="10" spans="1:13" x14ac:dyDescent="0.35">
      <c r="A10" s="4" t="str">
        <f>CONFIG!A9</f>
        <v>Colla 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f>B10*CONFIG!E$4+C10*CONFIG!E$5+D10*CONFIG!E$6+E10*CONFIG!E$7+F10*CONFIG!E$8+G10*CONFIG!E$9+H10*CONFIG!E$10+I10*CONFIG!E$11</f>
        <v>0</v>
      </c>
    </row>
    <row r="11" spans="1:13" x14ac:dyDescent="0.35">
      <c r="A11" s="4" t="str">
        <f>CONFIG!A10</f>
        <v>Colla 10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f>B11*CONFIG!E$4+C11*CONFIG!E$5+D11*CONFIG!E$6+E11*CONFIG!E$7+F11*CONFIG!E$8+G11*CONFIG!E$9+H11*CONFIG!E$10+I11*CONFIG!E$11</f>
        <v>0</v>
      </c>
    </row>
    <row r="12" spans="1:13" x14ac:dyDescent="0.35">
      <c r="A12" s="4" t="str">
        <f>CONFIG!A11</f>
        <v>Colla 11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f>B12*CONFIG!E$4+C12*CONFIG!E$5+D12*CONFIG!E$6+E12*CONFIG!E$7+F12*CONFIG!E$8+G12*CONFIG!E$9+H12*CONFIG!E$10+I12*CONFIG!E$11</f>
        <v>0</v>
      </c>
    </row>
    <row r="13" spans="1:13" x14ac:dyDescent="0.35">
      <c r="A13" s="4" t="str">
        <f>CONFIG!A12</f>
        <v>Colla 12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f>B13*CONFIG!E$4+C13*CONFIG!E$5+D13*CONFIG!E$6+E13*CONFIG!E$7+F13*CONFIG!E$8+G13*CONFIG!E$9+H13*CONFIG!E$10+I13*CONFIG!E$11</f>
        <v>0</v>
      </c>
    </row>
    <row r="14" spans="1:13" x14ac:dyDescent="0.35">
      <c r="A14" s="4" t="str">
        <f>CONFIG!A13</f>
        <v>Colla 13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f>B14*CONFIG!E$4+C14*CONFIG!E$5+D14*CONFIG!E$6+E14*CONFIG!E$7+F14*CONFIG!E$8+G14*CONFIG!E$9+H14*CONFIG!E$10+I14*CONFIG!E$11</f>
        <v>0</v>
      </c>
    </row>
    <row r="15" spans="1:13" x14ac:dyDescent="0.35">
      <c r="A15" s="4" t="str">
        <f>CONFIG!A14</f>
        <v>Colla 14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f>B15*CONFIG!E$4+C15*CONFIG!E$5+D15*CONFIG!E$6+E15*CONFIG!E$7+F15*CONFIG!E$8+G15*CONFIG!E$9+H15*CONFIG!E$10+I15*CONFIG!E$11</f>
        <v>0</v>
      </c>
    </row>
    <row r="16" spans="1:13" x14ac:dyDescent="0.35">
      <c r="A16" s="4" t="str">
        <f>CONFIG!A15</f>
        <v>Colla 15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f>B16*CONFIG!E$4+C16*CONFIG!E$5+D16*CONFIG!E$6+E16*CONFIG!E$7+F16*CONFIG!E$8+G16*CONFIG!E$9+H16*CONFIG!E$10+I16*CONFIG!E$11</f>
        <v>0</v>
      </c>
    </row>
    <row r="17" spans="1:10" x14ac:dyDescent="0.35">
      <c r="A17" s="4" t="str">
        <f>CONFIG!A16</f>
        <v>Colla 16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f>B17*CONFIG!E$4+C17*CONFIG!E$5+D17*CONFIG!E$6+E17*CONFIG!E$7+F17*CONFIG!E$8+G17*CONFIG!E$9+H17*CONFIG!E$10+I17*CONFIG!E$11</f>
        <v>0</v>
      </c>
    </row>
    <row r="18" spans="1:10" x14ac:dyDescent="0.35">
      <c r="A18" s="4" t="str">
        <f>CONFIG!A17</f>
        <v>Colla 17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f>B18*CONFIG!E$4+C18*CONFIG!E$5+D18*CONFIG!E$6+E18*CONFIG!E$7+F18*CONFIG!E$8+G18*CONFIG!E$9+H18*CONFIG!E$10+I18*CONFIG!E$11</f>
        <v>0</v>
      </c>
    </row>
    <row r="19" spans="1:10" x14ac:dyDescent="0.35">
      <c r="A19" s="4" t="str">
        <f>CONFIG!A18</f>
        <v>Colla 18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f>B19*CONFIG!E$4+C19*CONFIG!E$5+D19*CONFIG!E$6+E19*CONFIG!E$7+F19*CONFIG!E$8+G19*CONFIG!E$9+H19*CONFIG!E$10+I19*CONFIG!E$11</f>
        <v>0</v>
      </c>
    </row>
    <row r="20" spans="1:10" x14ac:dyDescent="0.35">
      <c r="A20" s="4" t="str">
        <f>CONFIG!A19</f>
        <v>Colla 19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f>B20*CONFIG!E$4+C20*CONFIG!E$5+D20*CONFIG!E$6+E20*CONFIG!E$7+F20*CONFIG!E$8+G20*CONFIG!E$9+H20*CONFIG!E$10+I20*CONFIG!E$11</f>
        <v>0</v>
      </c>
    </row>
    <row r="21" spans="1:10" x14ac:dyDescent="0.35">
      <c r="A21" s="4" t="str">
        <f>CONFIG!A20</f>
        <v>Colla 20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f>B21*CONFIG!E$4+C21*CONFIG!E$5+D21*CONFIG!E$6+E21*CONFIG!E$7+F21*CONFIG!E$8+G21*CONFIG!E$9+H21*CONFIG!E$10+I21*CONFIG!E$11</f>
        <v>0</v>
      </c>
    </row>
    <row r="22" spans="1:10" x14ac:dyDescent="0.35">
      <c r="A22" s="4" t="str">
        <f>CONFIG!A21</f>
        <v>Colla 21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f>B22*CONFIG!E$4+C22*CONFIG!E$5+D22*CONFIG!E$6+E22*CONFIG!E$7+F22*CONFIG!E$8+G22*CONFIG!E$9+H22*CONFIG!E$10+I22*CONFIG!E$11</f>
        <v>0</v>
      </c>
    </row>
    <row r="23" spans="1:10" x14ac:dyDescent="0.35">
      <c r="A23" s="4" t="str">
        <f>CONFIG!A22</f>
        <v>Colla 22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f>B23*CONFIG!E$4+C23*CONFIG!E$5+D23*CONFIG!E$6+E23*CONFIG!E$7+F23*CONFIG!E$8+G23*CONFIG!E$9+H23*CONFIG!E$10+I23*CONFIG!E$11</f>
        <v>0</v>
      </c>
    </row>
    <row r="24" spans="1:10" x14ac:dyDescent="0.35">
      <c r="A24" s="4" t="str">
        <f>CONFIG!A23</f>
        <v>Colla 23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f>B24*CONFIG!E$4+C24*CONFIG!E$5+D24*CONFIG!E$6+E24*CONFIG!E$7+F24*CONFIG!E$8+G24*CONFIG!E$9+H24*CONFIG!E$10+I24*CONFIG!E$11</f>
        <v>0</v>
      </c>
    </row>
    <row r="25" spans="1:10" x14ac:dyDescent="0.35">
      <c r="A25" s="4" t="str">
        <f>CONFIG!A24</f>
        <v>Colla 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f>B25*CONFIG!E$4+C25*CONFIG!E$5+D25*CONFIG!E$6+E25*CONFIG!E$7+F25*CONFIG!E$8+G25*CONFIG!E$9+H25*CONFIG!E$10+I25*CONFIG!E$11</f>
        <v>0</v>
      </c>
    </row>
    <row r="26" spans="1:10" x14ac:dyDescent="0.35">
      <c r="A26" s="4" t="str">
        <f>CONFIG!A25</f>
        <v>Colla 25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f>B26*CONFIG!E$4+C26*CONFIG!E$5+D26*CONFIG!E$6+E26*CONFIG!E$7+F26*CONFIG!E$8+G26*CONFIG!E$9+H26*CONFIG!E$10+I26*CONFIG!E$11</f>
        <v>0</v>
      </c>
    </row>
    <row r="27" spans="1:10" x14ac:dyDescent="0.35">
      <c r="A27" s="4" t="str">
        <f>CONFIG!A26</f>
        <v>Colla 26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f>B27*CONFIG!E$4+C27*CONFIG!E$5+D27*CONFIG!E$6+E27*CONFIG!E$7+F27*CONFIG!E$8+G27*CONFIG!E$9+H27*CONFIG!E$10+I27*CONFIG!E$11</f>
        <v>0</v>
      </c>
    </row>
    <row r="28" spans="1:10" x14ac:dyDescent="0.35">
      <c r="A28" s="4" t="str">
        <f>CONFIG!A27</f>
        <v>Colla 27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f>B28*CONFIG!E$4+C28*CONFIG!E$5+D28*CONFIG!E$6+E28*CONFIG!E$7+F28*CONFIG!E$8+G28*CONFIG!E$9+H28*CONFIG!E$10+I28*CONFIG!E$11</f>
        <v>0</v>
      </c>
    </row>
    <row r="29" spans="1:10" x14ac:dyDescent="0.35">
      <c r="A29" s="4" t="str">
        <f>CONFIG!A28</f>
        <v>Colla 28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f>B29*CONFIG!E$4+C29*CONFIG!E$5+D29*CONFIG!E$6+E29*CONFIG!E$7+F29*CONFIG!E$8+G29*CONFIG!E$9+H29*CONFIG!E$10+I29*CONFIG!E$11</f>
        <v>0</v>
      </c>
    </row>
    <row r="30" spans="1:10" x14ac:dyDescent="0.35">
      <c r="A30" s="4" t="str">
        <f>CONFIG!A29</f>
        <v>Colla 29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f>B30*CONFIG!E$4+C30*CONFIG!E$5+D30*CONFIG!E$6+E30*CONFIG!E$7+F30*CONFIG!E$8+G30*CONFIG!E$9+H30*CONFIG!E$10+I30*CONFIG!E$11</f>
        <v>0</v>
      </c>
    </row>
    <row r="31" spans="1:10" x14ac:dyDescent="0.35">
      <c r="A31" s="4" t="str">
        <f>CONFIG!A30</f>
        <v>Colla 30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f>B31*CONFIG!E$4+C31*CONFIG!E$5+D31*CONFIG!E$6+E31*CONFIG!E$7+F31*CONFIG!E$8+G31*CONFIG!E$9+H31*CONFIG!E$10+I31*CONFIG!E$11</f>
        <v>0</v>
      </c>
    </row>
    <row r="32" spans="1:10" x14ac:dyDescent="0.35">
      <c r="A32" s="4" t="str">
        <f>CONFIG!A31</f>
        <v>Colla 31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f>B32*CONFIG!E$4+C32*CONFIG!E$5+D32*CONFIG!E$6+E32*CONFIG!E$7+F32*CONFIG!E$8+G32*CONFIG!E$9+H32*CONFIG!E$10+I32*CONFIG!E$11</f>
        <v>0</v>
      </c>
    </row>
    <row r="33" spans="1:10" x14ac:dyDescent="0.35">
      <c r="A33" s="4" t="str">
        <f>CONFIG!A32</f>
        <v>Colla 32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f>B33*CONFIG!E$4+C33*CONFIG!E$5+D33*CONFIG!E$6+E33*CONFIG!E$7+F33*CONFIG!E$8+G33*CONFIG!E$9+H33*CONFIG!E$10+I33*CONFIG!E$11</f>
        <v>0</v>
      </c>
    </row>
    <row r="34" spans="1:10" x14ac:dyDescent="0.35">
      <c r="A34" s="4" t="str">
        <f>CONFIG!A33</f>
        <v>Colla 33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f>B34*CONFIG!E$4+C34*CONFIG!E$5+D34*CONFIG!E$6+E34*CONFIG!E$7+F34*CONFIG!E$8+G34*CONFIG!E$9+H34*CONFIG!E$10+I34*CONFIG!E$11</f>
        <v>0</v>
      </c>
    </row>
    <row r="35" spans="1:10" x14ac:dyDescent="0.35">
      <c r="A35" s="4" t="str">
        <f>CONFIG!A34</f>
        <v>Colla 34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f>B35*CONFIG!E$4+C35*CONFIG!E$5+D35*CONFIG!E$6+E35*CONFIG!E$7+F35*CONFIG!E$8+G35*CONFIG!E$9+H35*CONFIG!E$10+I35*CONFIG!E$11</f>
        <v>0</v>
      </c>
    </row>
    <row r="36" spans="1:10" x14ac:dyDescent="0.35">
      <c r="A36" s="4" t="str">
        <f>CONFIG!A35</f>
        <v>Colla 35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f>B36*CONFIG!E$4+C36*CONFIG!E$5+D36*CONFIG!E$6+E36*CONFIG!E$7+F36*CONFIG!E$8+G36*CONFIG!E$9+H36*CONFIG!E$10+I36*CONFIG!E$11</f>
        <v>0</v>
      </c>
    </row>
    <row r="37" spans="1:10" x14ac:dyDescent="0.35">
      <c r="A37" s="4" t="str">
        <f>CONFIG!A36</f>
        <v>Colla 36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f>B37*CONFIG!E$4+C37*CONFIG!E$5+D37*CONFIG!E$6+E37*CONFIG!E$7+F37*CONFIG!E$8+G37*CONFIG!E$9+H37*CONFIG!E$10+I37*CONFIG!E$11</f>
        <v>0</v>
      </c>
    </row>
    <row r="38" spans="1:10" x14ac:dyDescent="0.35">
      <c r="A38" s="4" t="str">
        <f>CONFIG!A37</f>
        <v>Colla 37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f>B38*CONFIG!E$4+C38*CONFIG!E$5+D38*CONFIG!E$6+E38*CONFIG!E$7+F38*CONFIG!E$8+G38*CONFIG!E$9+H38*CONFIG!E$10+I38*CONFIG!E$11</f>
        <v>0</v>
      </c>
    </row>
    <row r="39" spans="1:10" x14ac:dyDescent="0.35">
      <c r="A39" s="4" t="str">
        <f>CONFIG!A38</f>
        <v>Colla 38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f>B39*CONFIG!E$4+C39*CONFIG!E$5+D39*CONFIG!E$6+E39*CONFIG!E$7+F39*CONFIG!E$8+G39*CONFIG!E$9+H39*CONFIG!E$10+I39*CONFIG!E$11</f>
        <v>0</v>
      </c>
    </row>
    <row r="40" spans="1:10" x14ac:dyDescent="0.35">
      <c r="A40" s="4" t="str">
        <f>CONFIG!A39</f>
        <v>Colla 39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f>B40*CONFIG!E$4+C40*CONFIG!E$5+D40*CONFIG!E$6+E40*CONFIG!E$7+F40*CONFIG!E$8+G40*CONFIG!E$9+H40*CONFIG!E$10+I40*CONFIG!E$11</f>
        <v>0</v>
      </c>
    </row>
    <row r="41" spans="1:10" x14ac:dyDescent="0.35">
      <c r="A41" s="4" t="str">
        <f>CONFIG!A40</f>
        <v>Colla 40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f>B41*CONFIG!E$4+C41*CONFIG!E$5+D41*CONFIG!E$6+E41*CONFIG!E$7+F41*CONFIG!E$8+G41*CONFIG!E$9+H41*CONFIG!E$10+I41*CONFIG!E$11</f>
        <v>0</v>
      </c>
    </row>
    <row r="42" spans="1:10" x14ac:dyDescent="0.35">
      <c r="A42" s="4" t="str">
        <f>CONFIG!A41</f>
        <v>Colla 41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f>B42*CONFIG!E$4+C42*CONFIG!E$5+D42*CONFIG!E$6+E42*CONFIG!E$7+F42*CONFIG!E$8+G42*CONFIG!E$9+H42*CONFIG!E$10+I42*CONFIG!E$11</f>
        <v>0</v>
      </c>
    </row>
    <row r="43" spans="1:10" x14ac:dyDescent="0.35">
      <c r="A43" s="4" t="str">
        <f>CONFIG!A42</f>
        <v>Colla 42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f>B43*CONFIG!E$4+C43*CONFIG!E$5+D43*CONFIG!E$6+E43*CONFIG!E$7+F43*CONFIG!E$8+G43*CONFIG!E$9+H43*CONFIG!E$10+I43*CONFIG!E$11</f>
        <v>0</v>
      </c>
    </row>
    <row r="44" spans="1:10" x14ac:dyDescent="0.35">
      <c r="A44" s="4" t="str">
        <f>CONFIG!A43</f>
        <v>Colla 43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f>B44*CONFIG!E$4+C44*CONFIG!E$5+D44*CONFIG!E$6+E44*CONFIG!E$7+F44*CONFIG!E$8+G44*CONFIG!E$9+H44*CONFIG!E$10+I44*CONFIG!E$11</f>
        <v>0</v>
      </c>
    </row>
    <row r="45" spans="1:10" x14ac:dyDescent="0.35">
      <c r="A45" s="4" t="str">
        <f>CONFIG!A44</f>
        <v>Colla 44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f>B45*CONFIG!E$4+C45*CONFIG!E$5+D45*CONFIG!E$6+E45*CONFIG!E$7+F45*CONFIG!E$8+G45*CONFIG!E$9+H45*CONFIG!E$10+I45*CONFIG!E$11</f>
        <v>0</v>
      </c>
    </row>
    <row r="46" spans="1:10" x14ac:dyDescent="0.35">
      <c r="A46" s="4" t="str">
        <f>CONFIG!A45</f>
        <v>Colla 45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f>B46*CONFIG!E$4+C46*CONFIG!E$5+D46*CONFIG!E$6+E46*CONFIG!E$7+F46*CONFIG!E$8+G46*CONFIG!E$9+H46*CONFIG!E$10+I46*CONFIG!E$11</f>
        <v>0</v>
      </c>
    </row>
    <row r="47" spans="1:10" x14ac:dyDescent="0.35">
      <c r="A47" s="4" t="str">
        <f>CONFIG!A46</f>
        <v>Colla 46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f>B47*CONFIG!E$4+C47*CONFIG!E$5+D47*CONFIG!E$6+E47*CONFIG!E$7+F47*CONFIG!E$8+G47*CONFIG!E$9+H47*CONFIG!E$10+I47*CONFIG!E$11</f>
        <v>0</v>
      </c>
    </row>
    <row r="48" spans="1:10" x14ac:dyDescent="0.35">
      <c r="A48" s="4" t="str">
        <f>CONFIG!A47</f>
        <v>Colla 47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f>B48*CONFIG!E$4+C48*CONFIG!E$5+D48*CONFIG!E$6+E48*CONFIG!E$7+F48*CONFIG!E$8+G48*CONFIG!E$9+H48*CONFIG!E$10+I48*CONFIG!E$11</f>
        <v>0</v>
      </c>
    </row>
    <row r="49" spans="1:10" x14ac:dyDescent="0.35">
      <c r="A49" s="4" t="str">
        <f>CONFIG!A48</f>
        <v>Colla 48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f>B49*CONFIG!E$4+C49*CONFIG!E$5+D49*CONFIG!E$6+E49*CONFIG!E$7+F49*CONFIG!E$8+G49*CONFIG!E$9+H49*CONFIG!E$10+I49*CONFIG!E$11</f>
        <v>0</v>
      </c>
    </row>
    <row r="50" spans="1:10" x14ac:dyDescent="0.35">
      <c r="A50" s="4" t="str">
        <f>CONFIG!A49</f>
        <v>Colla 49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f>B50*CONFIG!E$4+C50*CONFIG!E$5+D50*CONFIG!E$6+E50*CONFIG!E$7+F50*CONFIG!E$8+G50*CONFIG!E$9+H50*CONFIG!E$10+I50*CONFIG!E$11</f>
        <v>0</v>
      </c>
    </row>
    <row r="51" spans="1:10" x14ac:dyDescent="0.35">
      <c r="A51" s="4" t="str">
        <f>CONFIG!A50</f>
        <v>Colla 50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f>B51*CONFIG!E$4+C51*CONFIG!E$5+D51*CONFIG!E$6+E51*CONFIG!E$7+F51*CONFIG!E$8+G51*CONFIG!E$9+H51*CONFIG!E$10+I51*CONFIG!E$11</f>
        <v>0</v>
      </c>
    </row>
    <row r="52" spans="1:10" x14ac:dyDescent="0.35">
      <c r="A52" s="4" t="str">
        <f>CONFIG!A51</f>
        <v>Colla 51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f>B52*CONFIG!E$4+C52*CONFIG!E$5+D52*CONFIG!E$6+E52*CONFIG!E$7+F52*CONFIG!E$8+G52*CONFIG!E$9+H52*CONFIG!E$10+I52*CONFIG!E$11</f>
        <v>0</v>
      </c>
    </row>
    <row r="53" spans="1:10" x14ac:dyDescent="0.35">
      <c r="A53" s="4" t="str">
        <f>CONFIG!A52</f>
        <v>Colla 52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f>B53*CONFIG!E$4+C53*CONFIG!E$5+D53*CONFIG!E$6+E53*CONFIG!E$7+F53*CONFIG!E$8+G53*CONFIG!E$9+H53*CONFIG!E$10+I53*CONFIG!E$11</f>
        <v>0</v>
      </c>
    </row>
    <row r="54" spans="1:10" x14ac:dyDescent="0.35">
      <c r="A54" s="4" t="str">
        <f>CONFIG!A53</f>
        <v>Colla 53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f>B54*CONFIG!E$4+C54*CONFIG!E$5+D54*CONFIG!E$6+E54*CONFIG!E$7+F54*CONFIG!E$8+G54*CONFIG!E$9+H54*CONFIG!E$10+I54*CONFIG!E$11</f>
        <v>0</v>
      </c>
    </row>
    <row r="55" spans="1:10" x14ac:dyDescent="0.35">
      <c r="A55" s="4" t="str">
        <f>CONFIG!A54</f>
        <v>Colla 54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f>B55*CONFIG!E$4+C55*CONFIG!E$5+D55*CONFIG!E$6+E55*CONFIG!E$7+F55*CONFIG!E$8+G55*CONFIG!E$9+H55*CONFIG!E$10+I55*CONFIG!E$11</f>
        <v>0</v>
      </c>
    </row>
    <row r="56" spans="1:10" x14ac:dyDescent="0.35">
      <c r="A56" s="4" t="str">
        <f>CONFIG!A55</f>
        <v>Colla 55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f>B56*CONFIG!E$4+C56*CONFIG!E$5+D56*CONFIG!E$6+E56*CONFIG!E$7+F56*CONFIG!E$8+G56*CONFIG!E$9+H56*CONFIG!E$10+I56*CONFIG!E$11</f>
        <v>0</v>
      </c>
    </row>
    <row r="57" spans="1:10" x14ac:dyDescent="0.35">
      <c r="A57" s="4" t="str">
        <f>CONFIG!A56</f>
        <v>Colla 56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f>B57*CONFIG!E$4+C57*CONFIG!E$5+D57*CONFIG!E$6+E57*CONFIG!E$7+F57*CONFIG!E$8+G57*CONFIG!E$9+H57*CONFIG!E$10+I57*CONFIG!E$11</f>
        <v>0</v>
      </c>
    </row>
    <row r="58" spans="1:10" x14ac:dyDescent="0.35">
      <c r="A58" s="4" t="str">
        <f>CONFIG!A57</f>
        <v>Colla 57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f>B58*CONFIG!E$4+C58*CONFIG!E$5+D58*CONFIG!E$6+E58*CONFIG!E$7+F58*CONFIG!E$8+G58*CONFIG!E$9+H58*CONFIG!E$10+I58*CONFIG!E$11</f>
        <v>0</v>
      </c>
    </row>
    <row r="59" spans="1:10" x14ac:dyDescent="0.35">
      <c r="A59" s="4" t="str">
        <f>CONFIG!A58</f>
        <v>Colla 58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f>B59*CONFIG!E$4+C59*CONFIG!E$5+D59*CONFIG!E$6+E59*CONFIG!E$7+F59*CONFIG!E$8+G59*CONFIG!E$9+H59*CONFIG!E$10+I59*CONFIG!E$11</f>
        <v>0</v>
      </c>
    </row>
    <row r="60" spans="1:10" x14ac:dyDescent="0.35">
      <c r="A60" s="4" t="str">
        <f>CONFIG!A59</f>
        <v>Colla 59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f>B60*CONFIG!E$4+C60*CONFIG!E$5+D60*CONFIG!E$6+E60*CONFIG!E$7+F60*CONFIG!E$8+G60*CONFIG!E$9+H60*CONFIG!E$10+I60*CONFIG!E$11</f>
        <v>0</v>
      </c>
    </row>
    <row r="61" spans="1:10" x14ac:dyDescent="0.35">
      <c r="A61" s="4" t="str">
        <f>CONFIG!A60</f>
        <v>Colla 60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f>B61*CONFIG!E$4+C61*CONFIG!E$5+D61*CONFIG!E$6+E61*CONFIG!E$7+F61*CONFIG!E$8+G61*CONFIG!E$9+H61*CONFIG!E$10+I61*CONFIG!E$11</f>
        <v>0</v>
      </c>
    </row>
  </sheetData>
  <pageMargins left="0.7" right="0.7" top="0.75" bottom="0.75" header="0.511811023622047" footer="0.511811023622047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1"/>
  <sheetViews>
    <sheetView zoomScaleNormal="100" workbookViewId="0">
      <selection activeCell="D6" sqref="D6"/>
    </sheetView>
  </sheetViews>
  <sheetFormatPr baseColWidth="10" defaultColWidth="10.6328125" defaultRowHeight="14.5" x14ac:dyDescent="0.35"/>
  <cols>
    <col min="1" max="1" width="11.26953125" style="4" customWidth="1"/>
    <col min="2" max="10" width="15.6328125" customWidth="1"/>
    <col min="11" max="13" width="12.26953125" customWidth="1"/>
  </cols>
  <sheetData>
    <row r="1" spans="1:13" x14ac:dyDescent="0.35">
      <c r="A1" s="5"/>
      <c r="B1" s="5" t="str">
        <f>CONFIG!D4</f>
        <v>Construcció</v>
      </c>
      <c r="C1" s="5" t="str">
        <f>CONFIG!D5</f>
        <v>Disfressa</v>
      </c>
      <c r="D1" s="5" t="str">
        <f>CONFIG!D6</f>
        <v>Coreografia</v>
      </c>
      <c r="E1" s="5" t="str">
        <f>CONFIG!D7</f>
        <v>Criteri 4</v>
      </c>
      <c r="F1" s="5" t="str">
        <f>CONFIG!D8</f>
        <v>Criteri 5</v>
      </c>
      <c r="G1" s="5" t="str">
        <f>CONFIG!D9</f>
        <v>Criteri 6</v>
      </c>
      <c r="H1" s="5" t="str">
        <f>CONFIG!D10</f>
        <v>Criteri 7</v>
      </c>
      <c r="I1" s="5" t="str">
        <f>CONFIG!D11</f>
        <v>Criteri 8</v>
      </c>
      <c r="J1" s="5" t="s">
        <v>77</v>
      </c>
      <c r="K1" s="5"/>
      <c r="L1" s="5"/>
      <c r="M1" s="5"/>
    </row>
    <row r="2" spans="1:13" x14ac:dyDescent="0.35">
      <c r="A2" s="4" t="str">
        <f>CONFIG!A1</f>
        <v>Embarrakaldats</v>
      </c>
      <c r="B2">
        <v>4</v>
      </c>
      <c r="C2">
        <v>7</v>
      </c>
      <c r="D2">
        <v>5</v>
      </c>
      <c r="E2">
        <v>0</v>
      </c>
      <c r="F2">
        <v>0</v>
      </c>
      <c r="G2">
        <v>0</v>
      </c>
      <c r="H2">
        <v>0</v>
      </c>
      <c r="I2">
        <v>0</v>
      </c>
      <c r="J2">
        <f>B2*CONFIG!E$4+C2*CONFIG!E$5+D2*CONFIG!E$6+E2*CONFIG!E$7+F2*CONFIG!E$8+G2*CONFIG!E$9+H2*CONFIG!E$10+I2*CONFIG!E$11</f>
        <v>4.8</v>
      </c>
    </row>
    <row r="3" spans="1:13" x14ac:dyDescent="0.35">
      <c r="A3" s="4" t="str">
        <f>CONFIG!A2</f>
        <v>Quin Sidral</v>
      </c>
      <c r="B3">
        <v>7</v>
      </c>
      <c r="C3">
        <v>2</v>
      </c>
      <c r="D3">
        <v>4</v>
      </c>
      <c r="E3">
        <v>0</v>
      </c>
      <c r="F3">
        <v>0</v>
      </c>
      <c r="G3">
        <v>0</v>
      </c>
      <c r="H3">
        <v>0</v>
      </c>
      <c r="I3">
        <v>0</v>
      </c>
      <c r="J3">
        <f>B3*CONFIG!E$4+C3*CONFIG!E$5+D3*CONFIG!E$6+E3*CONFIG!E$7+F3*CONFIG!E$8+G3*CONFIG!E$9+H3*CONFIG!E$10+I3*CONFIG!E$11</f>
        <v>5.4</v>
      </c>
    </row>
    <row r="4" spans="1:13" x14ac:dyDescent="0.35">
      <c r="A4" s="4" t="str">
        <f>CONFIG!A3</f>
        <v>Pipots</v>
      </c>
      <c r="B4">
        <v>9</v>
      </c>
      <c r="C4">
        <v>7</v>
      </c>
      <c r="D4">
        <v>5</v>
      </c>
      <c r="E4">
        <v>0</v>
      </c>
      <c r="F4">
        <v>0</v>
      </c>
      <c r="G4">
        <v>0</v>
      </c>
      <c r="H4">
        <v>0</v>
      </c>
      <c r="I4">
        <v>0</v>
      </c>
      <c r="J4">
        <f>B4*CONFIG!E$4+C4*CONFIG!E$5+D4*CONFIG!E$6+E4*CONFIG!E$7+F4*CONFIG!E$8+G4*CONFIG!E$9+H4*CONFIG!E$10+I4*CONFIG!E$11</f>
        <v>7.8</v>
      </c>
    </row>
    <row r="5" spans="1:13" x14ac:dyDescent="0.35">
      <c r="A5" s="4" t="str">
        <f>CONFIG!A4</f>
        <v>Xerinola</v>
      </c>
      <c r="B5">
        <v>10</v>
      </c>
      <c r="C5">
        <v>9</v>
      </c>
      <c r="D5">
        <v>7</v>
      </c>
      <c r="E5">
        <v>0</v>
      </c>
      <c r="F5">
        <v>0</v>
      </c>
      <c r="G5">
        <v>0</v>
      </c>
      <c r="H5">
        <v>0</v>
      </c>
      <c r="I5">
        <v>0</v>
      </c>
      <c r="J5">
        <f>B5*CONFIG!E$4+C5*CONFIG!E$5+D5*CONFIG!E$6+E5*CONFIG!E$7+F5*CONFIG!E$8+G5*CONFIG!E$9+H5*CONFIG!E$10+I5*CONFIG!E$11</f>
        <v>9.1999999999999993</v>
      </c>
    </row>
    <row r="6" spans="1:13" x14ac:dyDescent="0.35">
      <c r="A6" s="4" t="str">
        <f>CONFIG!A5</f>
        <v>Colla 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f>B6*CONFIG!E$4+C6*CONFIG!E$5+D6*CONFIG!E$6+E6*CONFIG!E$7+F6*CONFIG!E$8+G6*CONFIG!E$9+H6*CONFIG!E$10+I6*CONFIG!E$11</f>
        <v>0</v>
      </c>
    </row>
    <row r="7" spans="1:13" x14ac:dyDescent="0.35">
      <c r="A7" s="4" t="str">
        <f>CONFIG!A6</f>
        <v>Colla 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f>B7*CONFIG!E$4+C7*CONFIG!E$5+D7*CONFIG!E$6+E7*CONFIG!E$7+F7*CONFIG!E$8+G7*CONFIG!E$9+H7*CONFIG!E$10+I7*CONFIG!E$11</f>
        <v>0</v>
      </c>
    </row>
    <row r="8" spans="1:13" x14ac:dyDescent="0.35">
      <c r="A8" s="4" t="str">
        <f>CONFIG!A7</f>
        <v>Colla 7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f>B8*CONFIG!E$4+C8*CONFIG!E$5+D8*CONFIG!E$6+E8*CONFIG!E$7+F8*CONFIG!E$8+G8*CONFIG!E$9+H8*CONFIG!E$10+I8*CONFIG!E$11</f>
        <v>0</v>
      </c>
    </row>
    <row r="9" spans="1:13" x14ac:dyDescent="0.35">
      <c r="A9" s="4" t="str">
        <f>CONFIG!A8</f>
        <v>Colla 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f>B9*CONFIG!E$4+C9*CONFIG!E$5+D9*CONFIG!E$6+E9*CONFIG!E$7+F9*CONFIG!E$8+G9*CONFIG!E$9+H9*CONFIG!E$10+I9*CONFIG!E$11</f>
        <v>0</v>
      </c>
    </row>
    <row r="10" spans="1:13" x14ac:dyDescent="0.35">
      <c r="A10" s="4" t="str">
        <f>CONFIG!A9</f>
        <v>Colla 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f>B10*CONFIG!E$4+C10*CONFIG!E$5+D10*CONFIG!E$6+E10*CONFIG!E$7+F10*CONFIG!E$8+G10*CONFIG!E$9+H10*CONFIG!E$10+I10*CONFIG!E$11</f>
        <v>0</v>
      </c>
    </row>
    <row r="11" spans="1:13" x14ac:dyDescent="0.35">
      <c r="A11" s="4" t="str">
        <f>CONFIG!A10</f>
        <v>Colla 10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f>B11*CONFIG!E$4+C11*CONFIG!E$5+D11*CONFIG!E$6+E11*CONFIG!E$7+F11*CONFIG!E$8+G11*CONFIG!E$9+H11*CONFIG!E$10+I11*CONFIG!E$11</f>
        <v>0</v>
      </c>
    </row>
    <row r="12" spans="1:13" x14ac:dyDescent="0.35">
      <c r="A12" s="4" t="str">
        <f>CONFIG!A11</f>
        <v>Colla 11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f>B12*CONFIG!E$4+C12*CONFIG!E$5+D12*CONFIG!E$6+E12*CONFIG!E$7+F12*CONFIG!E$8+G12*CONFIG!E$9+H12*CONFIG!E$10+I12*CONFIG!E$11</f>
        <v>0</v>
      </c>
    </row>
    <row r="13" spans="1:13" x14ac:dyDescent="0.35">
      <c r="A13" s="4" t="str">
        <f>CONFIG!A12</f>
        <v>Colla 12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f>B13*CONFIG!E$4+C13*CONFIG!E$5+D13*CONFIG!E$6+E13*CONFIG!E$7+F13*CONFIG!E$8+G13*CONFIG!E$9+H13*CONFIG!E$10+I13*CONFIG!E$11</f>
        <v>0</v>
      </c>
    </row>
    <row r="14" spans="1:13" x14ac:dyDescent="0.35">
      <c r="A14" s="4" t="str">
        <f>CONFIG!A13</f>
        <v>Colla 13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f>B14*CONFIG!E$4+C14*CONFIG!E$5+D14*CONFIG!E$6+E14*CONFIG!E$7+F14*CONFIG!E$8+G14*CONFIG!E$9+H14*CONFIG!E$10+I14*CONFIG!E$11</f>
        <v>0</v>
      </c>
    </row>
    <row r="15" spans="1:13" x14ac:dyDescent="0.35">
      <c r="A15" s="4" t="str">
        <f>CONFIG!A14</f>
        <v>Colla 14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f>B15*CONFIG!E$4+C15*CONFIG!E$5+D15*CONFIG!E$6+E15*CONFIG!E$7+F15*CONFIG!E$8+G15*CONFIG!E$9+H15*CONFIG!E$10+I15*CONFIG!E$11</f>
        <v>0</v>
      </c>
    </row>
    <row r="16" spans="1:13" x14ac:dyDescent="0.35">
      <c r="A16" s="4" t="str">
        <f>CONFIG!A15</f>
        <v>Colla 15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f>B16*CONFIG!E$4+C16*CONFIG!E$5+D16*CONFIG!E$6+E16*CONFIG!E$7+F16*CONFIG!E$8+G16*CONFIG!E$9+H16*CONFIG!E$10+I16*CONFIG!E$11</f>
        <v>0</v>
      </c>
    </row>
    <row r="17" spans="1:10" x14ac:dyDescent="0.35">
      <c r="A17" s="4" t="str">
        <f>CONFIG!A16</f>
        <v>Colla 16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f>B17*CONFIG!E$4+C17*CONFIG!E$5+D17*CONFIG!E$6+E17*CONFIG!E$7+F17*CONFIG!E$8+G17*CONFIG!E$9+H17*CONFIG!E$10+I17*CONFIG!E$11</f>
        <v>0</v>
      </c>
    </row>
    <row r="18" spans="1:10" x14ac:dyDescent="0.35">
      <c r="A18" s="4" t="str">
        <f>CONFIG!A17</f>
        <v>Colla 17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f>B18*CONFIG!E$4+C18*CONFIG!E$5+D18*CONFIG!E$6+E18*CONFIG!E$7+F18*CONFIG!E$8+G18*CONFIG!E$9+H18*CONFIG!E$10+I18*CONFIG!E$11</f>
        <v>0</v>
      </c>
    </row>
    <row r="19" spans="1:10" x14ac:dyDescent="0.35">
      <c r="A19" s="4" t="str">
        <f>CONFIG!A18</f>
        <v>Colla 18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f>B19*CONFIG!E$4+C19*CONFIG!E$5+D19*CONFIG!E$6+E19*CONFIG!E$7+F19*CONFIG!E$8+G19*CONFIG!E$9+H19*CONFIG!E$10+I19*CONFIG!E$11</f>
        <v>0</v>
      </c>
    </row>
    <row r="20" spans="1:10" x14ac:dyDescent="0.35">
      <c r="A20" s="4" t="str">
        <f>CONFIG!A19</f>
        <v>Colla 19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f>B20*CONFIG!E$4+C20*CONFIG!E$5+D20*CONFIG!E$6+E20*CONFIG!E$7+F20*CONFIG!E$8+G20*CONFIG!E$9+H20*CONFIG!E$10+I20*CONFIG!E$11</f>
        <v>0</v>
      </c>
    </row>
    <row r="21" spans="1:10" x14ac:dyDescent="0.35">
      <c r="A21" s="4" t="str">
        <f>CONFIG!A20</f>
        <v>Colla 20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f>B21*CONFIG!E$4+C21*CONFIG!E$5+D21*CONFIG!E$6+E21*CONFIG!E$7+F21*CONFIG!E$8+G21*CONFIG!E$9+H21*CONFIG!E$10+I21*CONFIG!E$11</f>
        <v>0</v>
      </c>
    </row>
    <row r="22" spans="1:10" x14ac:dyDescent="0.35">
      <c r="A22" s="4" t="str">
        <f>CONFIG!A21</f>
        <v>Colla 21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f>B22*CONFIG!E$4+C22*CONFIG!E$5+D22*CONFIG!E$6+E22*CONFIG!E$7+F22*CONFIG!E$8+G22*CONFIG!E$9+H22*CONFIG!E$10+I22*CONFIG!E$11</f>
        <v>0</v>
      </c>
    </row>
    <row r="23" spans="1:10" x14ac:dyDescent="0.35">
      <c r="A23" s="4" t="str">
        <f>CONFIG!A22</f>
        <v>Colla 22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f>B23*CONFIG!E$4+C23*CONFIG!E$5+D23*CONFIG!E$6+E23*CONFIG!E$7+F23*CONFIG!E$8+G23*CONFIG!E$9+H23*CONFIG!E$10+I23*CONFIG!E$11</f>
        <v>0</v>
      </c>
    </row>
    <row r="24" spans="1:10" x14ac:dyDescent="0.35">
      <c r="A24" s="4" t="str">
        <f>CONFIG!A23</f>
        <v>Colla 23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f>B24*CONFIG!E$4+C24*CONFIG!E$5+D24*CONFIG!E$6+E24*CONFIG!E$7+F24*CONFIG!E$8+G24*CONFIG!E$9+H24*CONFIG!E$10+I24*CONFIG!E$11</f>
        <v>0</v>
      </c>
    </row>
    <row r="25" spans="1:10" x14ac:dyDescent="0.35">
      <c r="A25" s="4" t="str">
        <f>CONFIG!A24</f>
        <v>Colla 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f>B25*CONFIG!E$4+C25*CONFIG!E$5+D25*CONFIG!E$6+E25*CONFIG!E$7+F25*CONFIG!E$8+G25*CONFIG!E$9+H25*CONFIG!E$10+I25*CONFIG!E$11</f>
        <v>0</v>
      </c>
    </row>
    <row r="26" spans="1:10" x14ac:dyDescent="0.35">
      <c r="A26" s="4" t="str">
        <f>CONFIG!A25</f>
        <v>Colla 25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f>B26*CONFIG!E$4+C26*CONFIG!E$5+D26*CONFIG!E$6+E26*CONFIG!E$7+F26*CONFIG!E$8+G26*CONFIG!E$9+H26*CONFIG!E$10+I26*CONFIG!E$11</f>
        <v>0</v>
      </c>
    </row>
    <row r="27" spans="1:10" x14ac:dyDescent="0.35">
      <c r="A27" s="4" t="str">
        <f>CONFIG!A26</f>
        <v>Colla 26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f>B27*CONFIG!E$4+C27*CONFIG!E$5+D27*CONFIG!E$6+E27*CONFIG!E$7+F27*CONFIG!E$8+G27*CONFIG!E$9+H27*CONFIG!E$10+I27*CONFIG!E$11</f>
        <v>0</v>
      </c>
    </row>
    <row r="28" spans="1:10" x14ac:dyDescent="0.35">
      <c r="A28" s="4" t="str">
        <f>CONFIG!A27</f>
        <v>Colla 27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f>B28*CONFIG!E$4+C28*CONFIG!E$5+D28*CONFIG!E$6+E28*CONFIG!E$7+F28*CONFIG!E$8+G28*CONFIG!E$9+H28*CONFIG!E$10+I28*CONFIG!E$11</f>
        <v>0</v>
      </c>
    </row>
    <row r="29" spans="1:10" x14ac:dyDescent="0.35">
      <c r="A29" s="4" t="str">
        <f>CONFIG!A28</f>
        <v>Colla 28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f>B29*CONFIG!E$4+C29*CONFIG!E$5+D29*CONFIG!E$6+E29*CONFIG!E$7+F29*CONFIG!E$8+G29*CONFIG!E$9+H29*CONFIG!E$10+I29*CONFIG!E$11</f>
        <v>0</v>
      </c>
    </row>
    <row r="30" spans="1:10" x14ac:dyDescent="0.35">
      <c r="A30" s="4" t="str">
        <f>CONFIG!A29</f>
        <v>Colla 29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f>B30*CONFIG!E$4+C30*CONFIG!E$5+D30*CONFIG!E$6+E30*CONFIG!E$7+F30*CONFIG!E$8+G30*CONFIG!E$9+H30*CONFIG!E$10+I30*CONFIG!E$11</f>
        <v>0</v>
      </c>
    </row>
    <row r="31" spans="1:10" x14ac:dyDescent="0.35">
      <c r="A31" s="4" t="str">
        <f>CONFIG!A30</f>
        <v>Colla 30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f>B31*CONFIG!E$4+C31*CONFIG!E$5+D31*CONFIG!E$6+E31*CONFIG!E$7+F31*CONFIG!E$8+G31*CONFIG!E$9+H31*CONFIG!E$10+I31*CONFIG!E$11</f>
        <v>0</v>
      </c>
    </row>
    <row r="32" spans="1:10" x14ac:dyDescent="0.35">
      <c r="A32" s="4" t="str">
        <f>CONFIG!A31</f>
        <v>Colla 31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f>B32*CONFIG!E$4+C32*CONFIG!E$5+D32*CONFIG!E$6+E32*CONFIG!E$7+F32*CONFIG!E$8+G32*CONFIG!E$9+H32*CONFIG!E$10+I32*CONFIG!E$11</f>
        <v>0</v>
      </c>
    </row>
    <row r="33" spans="1:10" x14ac:dyDescent="0.35">
      <c r="A33" s="4" t="str">
        <f>CONFIG!A32</f>
        <v>Colla 32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f>B33*CONFIG!E$4+C33*CONFIG!E$5+D33*CONFIG!E$6+E33*CONFIG!E$7+F33*CONFIG!E$8+G33*CONFIG!E$9+H33*CONFIG!E$10+I33*CONFIG!E$11</f>
        <v>0</v>
      </c>
    </row>
    <row r="34" spans="1:10" x14ac:dyDescent="0.35">
      <c r="A34" s="4" t="str">
        <f>CONFIG!A33</f>
        <v>Colla 33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f>B34*CONFIG!E$4+C34*CONFIG!E$5+D34*CONFIG!E$6+E34*CONFIG!E$7+F34*CONFIG!E$8+G34*CONFIG!E$9+H34*CONFIG!E$10+I34*CONFIG!E$11</f>
        <v>0</v>
      </c>
    </row>
    <row r="35" spans="1:10" x14ac:dyDescent="0.35">
      <c r="A35" s="4" t="str">
        <f>CONFIG!A34</f>
        <v>Colla 34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f>B35*CONFIG!E$4+C35*CONFIG!E$5+D35*CONFIG!E$6+E35*CONFIG!E$7+F35*CONFIG!E$8+G35*CONFIG!E$9+H35*CONFIG!E$10+I35*CONFIG!E$11</f>
        <v>0</v>
      </c>
    </row>
    <row r="36" spans="1:10" x14ac:dyDescent="0.35">
      <c r="A36" s="4" t="str">
        <f>CONFIG!A35</f>
        <v>Colla 35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f>B36*CONFIG!E$4+C36*CONFIG!E$5+D36*CONFIG!E$6+E36*CONFIG!E$7+F36*CONFIG!E$8+G36*CONFIG!E$9+H36*CONFIG!E$10+I36*CONFIG!E$11</f>
        <v>0</v>
      </c>
    </row>
    <row r="37" spans="1:10" x14ac:dyDescent="0.35">
      <c r="A37" s="4" t="str">
        <f>CONFIG!A36</f>
        <v>Colla 36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f>B37*CONFIG!E$4+C37*CONFIG!E$5+D37*CONFIG!E$6+E37*CONFIG!E$7+F37*CONFIG!E$8+G37*CONFIG!E$9+H37*CONFIG!E$10+I37*CONFIG!E$11</f>
        <v>0</v>
      </c>
    </row>
    <row r="38" spans="1:10" x14ac:dyDescent="0.35">
      <c r="A38" s="4" t="str">
        <f>CONFIG!A37</f>
        <v>Colla 37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f>B38*CONFIG!E$4+C38*CONFIG!E$5+D38*CONFIG!E$6+E38*CONFIG!E$7+F38*CONFIG!E$8+G38*CONFIG!E$9+H38*CONFIG!E$10+I38*CONFIG!E$11</f>
        <v>0</v>
      </c>
    </row>
    <row r="39" spans="1:10" x14ac:dyDescent="0.35">
      <c r="A39" s="4" t="str">
        <f>CONFIG!A38</f>
        <v>Colla 38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f>B39*CONFIG!E$4+C39*CONFIG!E$5+D39*CONFIG!E$6+E39*CONFIG!E$7+F39*CONFIG!E$8+G39*CONFIG!E$9+H39*CONFIG!E$10+I39*CONFIG!E$11</f>
        <v>0</v>
      </c>
    </row>
    <row r="40" spans="1:10" x14ac:dyDescent="0.35">
      <c r="A40" s="4" t="str">
        <f>CONFIG!A39</f>
        <v>Colla 39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f>B40*CONFIG!E$4+C40*CONFIG!E$5+D40*CONFIG!E$6+E40*CONFIG!E$7+F40*CONFIG!E$8+G40*CONFIG!E$9+H40*CONFIG!E$10+I40*CONFIG!E$11</f>
        <v>0</v>
      </c>
    </row>
    <row r="41" spans="1:10" x14ac:dyDescent="0.35">
      <c r="A41" s="4" t="str">
        <f>CONFIG!A40</f>
        <v>Colla 40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f>B41*CONFIG!E$4+C41*CONFIG!E$5+D41*CONFIG!E$6+E41*CONFIG!E$7+F41*CONFIG!E$8+G41*CONFIG!E$9+H41*CONFIG!E$10+I41*CONFIG!E$11</f>
        <v>0</v>
      </c>
    </row>
    <row r="42" spans="1:10" x14ac:dyDescent="0.35">
      <c r="A42" s="4" t="str">
        <f>CONFIG!A41</f>
        <v>Colla 41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f>B42*CONFIG!E$4+C42*CONFIG!E$5+D42*CONFIG!E$6+E42*CONFIG!E$7+F42*CONFIG!E$8+G42*CONFIG!E$9+H42*CONFIG!E$10+I42*CONFIG!E$11</f>
        <v>0</v>
      </c>
    </row>
    <row r="43" spans="1:10" x14ac:dyDescent="0.35">
      <c r="A43" s="4" t="str">
        <f>CONFIG!A42</f>
        <v>Colla 42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f>B43*CONFIG!E$4+C43*CONFIG!E$5+D43*CONFIG!E$6+E43*CONFIG!E$7+F43*CONFIG!E$8+G43*CONFIG!E$9+H43*CONFIG!E$10+I43*CONFIG!E$11</f>
        <v>0</v>
      </c>
    </row>
    <row r="44" spans="1:10" x14ac:dyDescent="0.35">
      <c r="A44" s="4" t="str">
        <f>CONFIG!A43</f>
        <v>Colla 43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f>B44*CONFIG!E$4+C44*CONFIG!E$5+D44*CONFIG!E$6+E44*CONFIG!E$7+F44*CONFIG!E$8+G44*CONFIG!E$9+H44*CONFIG!E$10+I44*CONFIG!E$11</f>
        <v>0</v>
      </c>
    </row>
    <row r="45" spans="1:10" x14ac:dyDescent="0.35">
      <c r="A45" s="4" t="str">
        <f>CONFIG!A44</f>
        <v>Colla 44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f>B45*CONFIG!E$4+C45*CONFIG!E$5+D45*CONFIG!E$6+E45*CONFIG!E$7+F45*CONFIG!E$8+G45*CONFIG!E$9+H45*CONFIG!E$10+I45*CONFIG!E$11</f>
        <v>0</v>
      </c>
    </row>
    <row r="46" spans="1:10" x14ac:dyDescent="0.35">
      <c r="A46" s="4" t="str">
        <f>CONFIG!A45</f>
        <v>Colla 45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f>B46*CONFIG!E$4+C46*CONFIG!E$5+D46*CONFIG!E$6+E46*CONFIG!E$7+F46*CONFIG!E$8+G46*CONFIG!E$9+H46*CONFIG!E$10+I46*CONFIG!E$11</f>
        <v>0</v>
      </c>
    </row>
    <row r="47" spans="1:10" x14ac:dyDescent="0.35">
      <c r="A47" s="4" t="str">
        <f>CONFIG!A46</f>
        <v>Colla 46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f>B47*CONFIG!E$4+C47*CONFIG!E$5+D47*CONFIG!E$6+E47*CONFIG!E$7+F47*CONFIG!E$8+G47*CONFIG!E$9+H47*CONFIG!E$10+I47*CONFIG!E$11</f>
        <v>0</v>
      </c>
    </row>
    <row r="48" spans="1:10" x14ac:dyDescent="0.35">
      <c r="A48" s="4" t="str">
        <f>CONFIG!A47</f>
        <v>Colla 47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f>B48*CONFIG!E$4+C48*CONFIG!E$5+D48*CONFIG!E$6+E48*CONFIG!E$7+F48*CONFIG!E$8+G48*CONFIG!E$9+H48*CONFIG!E$10+I48*CONFIG!E$11</f>
        <v>0</v>
      </c>
    </row>
    <row r="49" spans="1:10" x14ac:dyDescent="0.35">
      <c r="A49" s="4" t="str">
        <f>CONFIG!A48</f>
        <v>Colla 48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f>B49*CONFIG!E$4+C49*CONFIG!E$5+D49*CONFIG!E$6+E49*CONFIG!E$7+F49*CONFIG!E$8+G49*CONFIG!E$9+H49*CONFIG!E$10+I49*CONFIG!E$11</f>
        <v>0</v>
      </c>
    </row>
    <row r="50" spans="1:10" x14ac:dyDescent="0.35">
      <c r="A50" s="4" t="str">
        <f>CONFIG!A49</f>
        <v>Colla 49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f>B50*CONFIG!E$4+C50*CONFIG!E$5+D50*CONFIG!E$6+E50*CONFIG!E$7+F50*CONFIG!E$8+G50*CONFIG!E$9+H50*CONFIG!E$10+I50*CONFIG!E$11</f>
        <v>0</v>
      </c>
    </row>
    <row r="51" spans="1:10" x14ac:dyDescent="0.35">
      <c r="A51" s="4" t="str">
        <f>CONFIG!A50</f>
        <v>Colla 50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f>B51*CONFIG!E$4+C51*CONFIG!E$5+D51*CONFIG!E$6+E51*CONFIG!E$7+F51*CONFIG!E$8+G51*CONFIG!E$9+H51*CONFIG!E$10+I51*CONFIG!E$11</f>
        <v>0</v>
      </c>
    </row>
    <row r="52" spans="1:10" x14ac:dyDescent="0.35">
      <c r="A52" s="4" t="str">
        <f>CONFIG!A51</f>
        <v>Colla 51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f>B52*CONFIG!E$4+C52*CONFIG!E$5+D52*CONFIG!E$6+E52*CONFIG!E$7+F52*CONFIG!E$8+G52*CONFIG!E$9+H52*CONFIG!E$10+I52*CONFIG!E$11</f>
        <v>0</v>
      </c>
    </row>
    <row r="53" spans="1:10" x14ac:dyDescent="0.35">
      <c r="A53" s="4" t="str">
        <f>CONFIG!A52</f>
        <v>Colla 52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f>B53*CONFIG!E$4+C53*CONFIG!E$5+D53*CONFIG!E$6+E53*CONFIG!E$7+F53*CONFIG!E$8+G53*CONFIG!E$9+H53*CONFIG!E$10+I53*CONFIG!E$11</f>
        <v>0</v>
      </c>
    </row>
    <row r="54" spans="1:10" x14ac:dyDescent="0.35">
      <c r="A54" s="4" t="str">
        <f>CONFIG!A53</f>
        <v>Colla 53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f>B54*CONFIG!E$4+C54*CONFIG!E$5+D54*CONFIG!E$6+E54*CONFIG!E$7+F54*CONFIG!E$8+G54*CONFIG!E$9+H54*CONFIG!E$10+I54*CONFIG!E$11</f>
        <v>0</v>
      </c>
    </row>
    <row r="55" spans="1:10" x14ac:dyDescent="0.35">
      <c r="A55" s="4" t="str">
        <f>CONFIG!A54</f>
        <v>Colla 54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f>B55*CONFIG!E$4+C55*CONFIG!E$5+D55*CONFIG!E$6+E55*CONFIG!E$7+F55*CONFIG!E$8+G55*CONFIG!E$9+H55*CONFIG!E$10+I55*CONFIG!E$11</f>
        <v>0</v>
      </c>
    </row>
    <row r="56" spans="1:10" x14ac:dyDescent="0.35">
      <c r="A56" s="4" t="str">
        <f>CONFIG!A55</f>
        <v>Colla 55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f>B56*CONFIG!E$4+C56*CONFIG!E$5+D56*CONFIG!E$6+E56*CONFIG!E$7+F56*CONFIG!E$8+G56*CONFIG!E$9+H56*CONFIG!E$10+I56*CONFIG!E$11</f>
        <v>0</v>
      </c>
    </row>
    <row r="57" spans="1:10" x14ac:dyDescent="0.35">
      <c r="A57" s="4" t="str">
        <f>CONFIG!A56</f>
        <v>Colla 56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f>B57*CONFIG!E$4+C57*CONFIG!E$5+D57*CONFIG!E$6+E57*CONFIG!E$7+F57*CONFIG!E$8+G57*CONFIG!E$9+H57*CONFIG!E$10+I57*CONFIG!E$11</f>
        <v>0</v>
      </c>
    </row>
    <row r="58" spans="1:10" x14ac:dyDescent="0.35">
      <c r="A58" s="4" t="str">
        <f>CONFIG!A57</f>
        <v>Colla 57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f>B58*CONFIG!E$4+C58*CONFIG!E$5+D58*CONFIG!E$6+E58*CONFIG!E$7+F58*CONFIG!E$8+G58*CONFIG!E$9+H58*CONFIG!E$10+I58*CONFIG!E$11</f>
        <v>0</v>
      </c>
    </row>
    <row r="59" spans="1:10" x14ac:dyDescent="0.35">
      <c r="A59" s="4" t="str">
        <f>CONFIG!A58</f>
        <v>Colla 58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f>B59*CONFIG!E$4+C59*CONFIG!E$5+D59*CONFIG!E$6+E59*CONFIG!E$7+F59*CONFIG!E$8+G59*CONFIG!E$9+H59*CONFIG!E$10+I59*CONFIG!E$11</f>
        <v>0</v>
      </c>
    </row>
    <row r="60" spans="1:10" x14ac:dyDescent="0.35">
      <c r="A60" s="4" t="str">
        <f>CONFIG!A59</f>
        <v>Colla 59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f>B60*CONFIG!E$4+C60*CONFIG!E$5+D60*CONFIG!E$6+E60*CONFIG!E$7+F60*CONFIG!E$8+G60*CONFIG!E$9+H60*CONFIG!E$10+I60*CONFIG!E$11</f>
        <v>0</v>
      </c>
    </row>
    <row r="61" spans="1:10" x14ac:dyDescent="0.35">
      <c r="A61" s="4" t="str">
        <f>CONFIG!A60</f>
        <v>Colla 60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f>B61*CONFIG!E$4+C61*CONFIG!E$5+D61*CONFIG!E$6+E61*CONFIG!E$7+F61*CONFIG!E$8+G61*CONFIG!E$9+H61*CONFIG!E$10+I61*CONFIG!E$11</f>
        <v>0</v>
      </c>
    </row>
  </sheetData>
  <pageMargins left="0.7" right="0.7" top="0.75" bottom="0.75" header="0.511811023622047" footer="0.511811023622047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1"/>
  <sheetViews>
    <sheetView zoomScaleNormal="100" workbookViewId="0">
      <selection activeCell="D6" sqref="D6"/>
    </sheetView>
  </sheetViews>
  <sheetFormatPr baseColWidth="10" defaultColWidth="10.6328125" defaultRowHeight="14.5" x14ac:dyDescent="0.35"/>
  <cols>
    <col min="1" max="1" width="11.26953125" style="4" customWidth="1"/>
    <col min="2" max="10" width="15.6328125" customWidth="1"/>
    <col min="11" max="13" width="12.26953125" customWidth="1"/>
  </cols>
  <sheetData>
    <row r="1" spans="1:13" x14ac:dyDescent="0.35">
      <c r="A1" s="5"/>
      <c r="B1" s="5" t="str">
        <f>CONFIG!D4</f>
        <v>Construcció</v>
      </c>
      <c r="C1" s="5" t="str">
        <f>CONFIG!D5</f>
        <v>Disfressa</v>
      </c>
      <c r="D1" s="5" t="str">
        <f>CONFIG!D6</f>
        <v>Coreografia</v>
      </c>
      <c r="E1" s="5" t="str">
        <f>CONFIG!D7</f>
        <v>Criteri 4</v>
      </c>
      <c r="F1" s="5" t="str">
        <f>CONFIG!D8</f>
        <v>Criteri 5</v>
      </c>
      <c r="G1" s="5" t="str">
        <f>CONFIG!D9</f>
        <v>Criteri 6</v>
      </c>
      <c r="H1" s="5" t="str">
        <f>CONFIG!D10</f>
        <v>Criteri 7</v>
      </c>
      <c r="I1" s="5" t="str">
        <f>CONFIG!D11</f>
        <v>Criteri 8</v>
      </c>
      <c r="J1" s="5" t="s">
        <v>77</v>
      </c>
      <c r="K1" s="5"/>
      <c r="L1" s="5"/>
      <c r="M1" s="5"/>
    </row>
    <row r="2" spans="1:13" x14ac:dyDescent="0.35">
      <c r="A2" s="4" t="str">
        <f>CONFIG!A1</f>
        <v>Embarrakaldats</v>
      </c>
      <c r="B2">
        <v>6</v>
      </c>
      <c r="C2">
        <v>9</v>
      </c>
      <c r="D2">
        <v>6</v>
      </c>
      <c r="E2">
        <v>0</v>
      </c>
      <c r="F2">
        <v>0</v>
      </c>
      <c r="G2">
        <v>0</v>
      </c>
      <c r="H2">
        <v>0</v>
      </c>
      <c r="I2">
        <v>0</v>
      </c>
      <c r="J2">
        <f>B2*CONFIG!E$4+C2*CONFIG!E$5+D2*CONFIG!E$6+E2*CONFIG!E$7+F2*CONFIG!E$8+G2*CONFIG!E$9+H2*CONFIG!E$10+I2*CONFIG!E$11</f>
        <v>6.6</v>
      </c>
    </row>
    <row r="3" spans="1:13" x14ac:dyDescent="0.35">
      <c r="A3" s="4" t="str">
        <f>CONFIG!A2</f>
        <v>Quin Sidral</v>
      </c>
      <c r="B3">
        <v>8</v>
      </c>
      <c r="C3">
        <v>5</v>
      </c>
      <c r="D3">
        <v>6</v>
      </c>
      <c r="E3">
        <v>0</v>
      </c>
      <c r="F3">
        <v>0</v>
      </c>
      <c r="G3">
        <v>0</v>
      </c>
      <c r="H3">
        <v>0</v>
      </c>
      <c r="I3">
        <v>0</v>
      </c>
      <c r="J3">
        <f>B3*CONFIG!E$4+C3*CONFIG!E$5+D3*CONFIG!E$6+E3*CONFIG!E$7+F3*CONFIG!E$8+G3*CONFIG!E$9+H3*CONFIG!E$10+I3*CONFIG!E$11</f>
        <v>7</v>
      </c>
    </row>
    <row r="4" spans="1:13" x14ac:dyDescent="0.35">
      <c r="A4" s="4" t="str">
        <f>CONFIG!A3</f>
        <v>Pipots</v>
      </c>
      <c r="B4">
        <v>9</v>
      </c>
      <c r="C4">
        <v>5</v>
      </c>
      <c r="D4">
        <v>6</v>
      </c>
      <c r="E4">
        <v>0</v>
      </c>
      <c r="F4">
        <v>0</v>
      </c>
      <c r="G4">
        <v>0</v>
      </c>
      <c r="H4">
        <v>0</v>
      </c>
      <c r="I4">
        <v>0</v>
      </c>
      <c r="J4">
        <f>B4*CONFIG!E$4+C4*CONFIG!E$5+D4*CONFIG!E$6+E4*CONFIG!E$7+F4*CONFIG!E$8+G4*CONFIG!E$9+H4*CONFIG!E$10+I4*CONFIG!E$11</f>
        <v>7.6</v>
      </c>
    </row>
    <row r="5" spans="1:13" x14ac:dyDescent="0.35">
      <c r="A5" s="4" t="str">
        <f>CONFIG!A4</f>
        <v>Xerinola</v>
      </c>
      <c r="B5">
        <v>10</v>
      </c>
      <c r="C5">
        <v>8</v>
      </c>
      <c r="D5">
        <v>7</v>
      </c>
      <c r="E5">
        <v>0</v>
      </c>
      <c r="F5">
        <v>0</v>
      </c>
      <c r="G5">
        <v>0</v>
      </c>
      <c r="H5">
        <v>0</v>
      </c>
      <c r="I5">
        <v>0</v>
      </c>
      <c r="J5">
        <f>B5*CONFIG!E$4+C5*CONFIG!E$5+D5*CONFIG!E$6+E5*CONFIG!E$7+F5*CONFIG!E$8+G5*CONFIG!E$9+H5*CONFIG!E$10+I5*CONFIG!E$11</f>
        <v>9</v>
      </c>
    </row>
    <row r="6" spans="1:13" x14ac:dyDescent="0.35">
      <c r="A6" s="4" t="str">
        <f>CONFIG!A5</f>
        <v>Colla 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f>B6*CONFIG!E$4+C6*CONFIG!E$5+D6*CONFIG!E$6+E6*CONFIG!E$7+F6*CONFIG!E$8+G6*CONFIG!E$9+H6*CONFIG!E$10+I6*CONFIG!E$11</f>
        <v>0</v>
      </c>
    </row>
    <row r="7" spans="1:13" x14ac:dyDescent="0.35">
      <c r="A7" s="4" t="str">
        <f>CONFIG!A6</f>
        <v>Colla 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f>B7*CONFIG!E$4+C7*CONFIG!E$5+D7*CONFIG!E$6+E7*CONFIG!E$7+F7*CONFIG!E$8+G7*CONFIG!E$9+H7*CONFIG!E$10+I7*CONFIG!E$11</f>
        <v>0</v>
      </c>
    </row>
    <row r="8" spans="1:13" x14ac:dyDescent="0.35">
      <c r="A8" s="4" t="str">
        <f>CONFIG!A7</f>
        <v>Colla 7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f>B8*CONFIG!E$4+C8*CONFIG!E$5+D8*CONFIG!E$6+E8*CONFIG!E$7+F8*CONFIG!E$8+G8*CONFIG!E$9+H8*CONFIG!E$10+I8*CONFIG!E$11</f>
        <v>0</v>
      </c>
    </row>
    <row r="9" spans="1:13" x14ac:dyDescent="0.35">
      <c r="A9" s="4" t="str">
        <f>CONFIG!A8</f>
        <v>Colla 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f>B9*CONFIG!E$4+C9*CONFIG!E$5+D9*CONFIG!E$6+E9*CONFIG!E$7+F9*CONFIG!E$8+G9*CONFIG!E$9+H9*CONFIG!E$10+I9*CONFIG!E$11</f>
        <v>0</v>
      </c>
    </row>
    <row r="10" spans="1:13" x14ac:dyDescent="0.35">
      <c r="A10" s="4" t="str">
        <f>CONFIG!A9</f>
        <v>Colla 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f>B10*CONFIG!E$4+C10*CONFIG!E$5+D10*CONFIG!E$6+E10*CONFIG!E$7+F10*CONFIG!E$8+G10*CONFIG!E$9+H10*CONFIG!E$10+I10*CONFIG!E$11</f>
        <v>0</v>
      </c>
    </row>
    <row r="11" spans="1:13" x14ac:dyDescent="0.35">
      <c r="A11" s="4" t="str">
        <f>CONFIG!A10</f>
        <v>Colla 10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f>B11*CONFIG!E$4+C11*CONFIG!E$5+D11*CONFIG!E$6+E11*CONFIG!E$7+F11*CONFIG!E$8+G11*CONFIG!E$9+H11*CONFIG!E$10+I11*CONFIG!E$11</f>
        <v>0</v>
      </c>
    </row>
    <row r="12" spans="1:13" x14ac:dyDescent="0.35">
      <c r="A12" s="4" t="str">
        <f>CONFIG!A11</f>
        <v>Colla 11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f>B12*CONFIG!E$4+C12*CONFIG!E$5+D12*CONFIG!E$6+E12*CONFIG!E$7+F12*CONFIG!E$8+G12*CONFIG!E$9+H12*CONFIG!E$10+I12*CONFIG!E$11</f>
        <v>0</v>
      </c>
    </row>
    <row r="13" spans="1:13" x14ac:dyDescent="0.35">
      <c r="A13" s="4" t="str">
        <f>CONFIG!A12</f>
        <v>Colla 12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f>B13*CONFIG!E$4+C13*CONFIG!E$5+D13*CONFIG!E$6+E13*CONFIG!E$7+F13*CONFIG!E$8+G13*CONFIG!E$9+H13*CONFIG!E$10+I13*CONFIG!E$11</f>
        <v>0</v>
      </c>
    </row>
    <row r="14" spans="1:13" x14ac:dyDescent="0.35">
      <c r="A14" s="4" t="str">
        <f>CONFIG!A13</f>
        <v>Colla 13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f>B14*CONFIG!E$4+C14*CONFIG!E$5+D14*CONFIG!E$6+E14*CONFIG!E$7+F14*CONFIG!E$8+G14*CONFIG!E$9+H14*CONFIG!E$10+I14*CONFIG!E$11</f>
        <v>0</v>
      </c>
    </row>
    <row r="15" spans="1:13" x14ac:dyDescent="0.35">
      <c r="A15" s="4" t="str">
        <f>CONFIG!A14</f>
        <v>Colla 14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f>B15*CONFIG!E$4+C15*CONFIG!E$5+D15*CONFIG!E$6+E15*CONFIG!E$7+F15*CONFIG!E$8+G15*CONFIG!E$9+H15*CONFIG!E$10+I15*CONFIG!E$11</f>
        <v>0</v>
      </c>
    </row>
    <row r="16" spans="1:13" x14ac:dyDescent="0.35">
      <c r="A16" s="4" t="str">
        <f>CONFIG!A15</f>
        <v>Colla 15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f>B16*CONFIG!E$4+C16*CONFIG!E$5+D16*CONFIG!E$6+E16*CONFIG!E$7+F16*CONFIG!E$8+G16*CONFIG!E$9+H16*CONFIG!E$10+I16*CONFIG!E$11</f>
        <v>0</v>
      </c>
    </row>
    <row r="17" spans="1:10" x14ac:dyDescent="0.35">
      <c r="A17" s="4" t="str">
        <f>CONFIG!A16</f>
        <v>Colla 16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f>B17*CONFIG!E$4+C17*CONFIG!E$5+D17*CONFIG!E$6+E17*CONFIG!E$7+F17*CONFIG!E$8+G17*CONFIG!E$9+H17*CONFIG!E$10+I17*CONFIG!E$11</f>
        <v>0</v>
      </c>
    </row>
    <row r="18" spans="1:10" x14ac:dyDescent="0.35">
      <c r="A18" s="4" t="str">
        <f>CONFIG!A17</f>
        <v>Colla 17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f>B18*CONFIG!E$4+C18*CONFIG!E$5+D18*CONFIG!E$6+E18*CONFIG!E$7+F18*CONFIG!E$8+G18*CONFIG!E$9+H18*CONFIG!E$10+I18*CONFIG!E$11</f>
        <v>0</v>
      </c>
    </row>
    <row r="19" spans="1:10" x14ac:dyDescent="0.35">
      <c r="A19" s="4" t="str">
        <f>CONFIG!A18</f>
        <v>Colla 18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f>B19*CONFIG!E$4+C19*CONFIG!E$5+D19*CONFIG!E$6+E19*CONFIG!E$7+F19*CONFIG!E$8+G19*CONFIG!E$9+H19*CONFIG!E$10+I19*CONFIG!E$11</f>
        <v>0</v>
      </c>
    </row>
    <row r="20" spans="1:10" x14ac:dyDescent="0.35">
      <c r="A20" s="4" t="str">
        <f>CONFIG!A19</f>
        <v>Colla 19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f>B20*CONFIG!E$4+C20*CONFIG!E$5+D20*CONFIG!E$6+E20*CONFIG!E$7+F20*CONFIG!E$8+G20*CONFIG!E$9+H20*CONFIG!E$10+I20*CONFIG!E$11</f>
        <v>0</v>
      </c>
    </row>
    <row r="21" spans="1:10" x14ac:dyDescent="0.35">
      <c r="A21" s="4" t="str">
        <f>CONFIG!A20</f>
        <v>Colla 20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f>B21*CONFIG!E$4+C21*CONFIG!E$5+D21*CONFIG!E$6+E21*CONFIG!E$7+F21*CONFIG!E$8+G21*CONFIG!E$9+H21*CONFIG!E$10+I21*CONFIG!E$11</f>
        <v>0</v>
      </c>
    </row>
    <row r="22" spans="1:10" x14ac:dyDescent="0.35">
      <c r="A22" s="4" t="str">
        <f>CONFIG!A21</f>
        <v>Colla 21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f>B22*CONFIG!E$4+C22*CONFIG!E$5+D22*CONFIG!E$6+E22*CONFIG!E$7+F22*CONFIG!E$8+G22*CONFIG!E$9+H22*CONFIG!E$10+I22*CONFIG!E$11</f>
        <v>0</v>
      </c>
    </row>
    <row r="23" spans="1:10" x14ac:dyDescent="0.35">
      <c r="A23" s="4" t="str">
        <f>CONFIG!A22</f>
        <v>Colla 22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f>B23*CONFIG!E$4+C23*CONFIG!E$5+D23*CONFIG!E$6+E23*CONFIG!E$7+F23*CONFIG!E$8+G23*CONFIG!E$9+H23*CONFIG!E$10+I23*CONFIG!E$11</f>
        <v>0</v>
      </c>
    </row>
    <row r="24" spans="1:10" x14ac:dyDescent="0.35">
      <c r="A24" s="4" t="str">
        <f>CONFIG!A23</f>
        <v>Colla 23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f>B24*CONFIG!E$4+C24*CONFIG!E$5+D24*CONFIG!E$6+E24*CONFIG!E$7+F24*CONFIG!E$8+G24*CONFIG!E$9+H24*CONFIG!E$10+I24*CONFIG!E$11</f>
        <v>0</v>
      </c>
    </row>
    <row r="25" spans="1:10" x14ac:dyDescent="0.35">
      <c r="A25" s="4" t="str">
        <f>CONFIG!A24</f>
        <v>Colla 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f>B25*CONFIG!E$4+C25*CONFIG!E$5+D25*CONFIG!E$6+E25*CONFIG!E$7+F25*CONFIG!E$8+G25*CONFIG!E$9+H25*CONFIG!E$10+I25*CONFIG!E$11</f>
        <v>0</v>
      </c>
    </row>
    <row r="26" spans="1:10" x14ac:dyDescent="0.35">
      <c r="A26" s="4" t="str">
        <f>CONFIG!A25</f>
        <v>Colla 25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f>B26*CONFIG!E$4+C26*CONFIG!E$5+D26*CONFIG!E$6+E26*CONFIG!E$7+F26*CONFIG!E$8+G26*CONFIG!E$9+H26*CONFIG!E$10+I26*CONFIG!E$11</f>
        <v>0</v>
      </c>
    </row>
    <row r="27" spans="1:10" x14ac:dyDescent="0.35">
      <c r="A27" s="4" t="str">
        <f>CONFIG!A26</f>
        <v>Colla 26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f>B27*CONFIG!E$4+C27*CONFIG!E$5+D27*CONFIG!E$6+E27*CONFIG!E$7+F27*CONFIG!E$8+G27*CONFIG!E$9+H27*CONFIG!E$10+I27*CONFIG!E$11</f>
        <v>0</v>
      </c>
    </row>
    <row r="28" spans="1:10" x14ac:dyDescent="0.35">
      <c r="A28" s="4" t="str">
        <f>CONFIG!A27</f>
        <v>Colla 27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f>B28*CONFIG!E$4+C28*CONFIG!E$5+D28*CONFIG!E$6+E28*CONFIG!E$7+F28*CONFIG!E$8+G28*CONFIG!E$9+H28*CONFIG!E$10+I28*CONFIG!E$11</f>
        <v>0</v>
      </c>
    </row>
    <row r="29" spans="1:10" x14ac:dyDescent="0.35">
      <c r="A29" s="4" t="str">
        <f>CONFIG!A28</f>
        <v>Colla 28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f>B29*CONFIG!E$4+C29*CONFIG!E$5+D29*CONFIG!E$6+E29*CONFIG!E$7+F29*CONFIG!E$8+G29*CONFIG!E$9+H29*CONFIG!E$10+I29*CONFIG!E$11</f>
        <v>0</v>
      </c>
    </row>
    <row r="30" spans="1:10" x14ac:dyDescent="0.35">
      <c r="A30" s="4" t="str">
        <f>CONFIG!A29</f>
        <v>Colla 29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f>B30*CONFIG!E$4+C30*CONFIG!E$5+D30*CONFIG!E$6+E30*CONFIG!E$7+F30*CONFIG!E$8+G30*CONFIG!E$9+H30*CONFIG!E$10+I30*CONFIG!E$11</f>
        <v>0</v>
      </c>
    </row>
    <row r="31" spans="1:10" x14ac:dyDescent="0.35">
      <c r="A31" s="4" t="str">
        <f>CONFIG!A30</f>
        <v>Colla 30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f>B31*CONFIG!E$4+C31*CONFIG!E$5+D31*CONFIG!E$6+E31*CONFIG!E$7+F31*CONFIG!E$8+G31*CONFIG!E$9+H31*CONFIG!E$10+I31*CONFIG!E$11</f>
        <v>0</v>
      </c>
    </row>
    <row r="32" spans="1:10" x14ac:dyDescent="0.35">
      <c r="A32" s="4" t="str">
        <f>CONFIG!A31</f>
        <v>Colla 31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f>B32*CONFIG!E$4+C32*CONFIG!E$5+D32*CONFIG!E$6+E32*CONFIG!E$7+F32*CONFIG!E$8+G32*CONFIG!E$9+H32*CONFIG!E$10+I32*CONFIG!E$11</f>
        <v>0</v>
      </c>
    </row>
    <row r="33" spans="1:10" x14ac:dyDescent="0.35">
      <c r="A33" s="4" t="str">
        <f>CONFIG!A32</f>
        <v>Colla 32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f>B33*CONFIG!E$4+C33*CONFIG!E$5+D33*CONFIG!E$6+E33*CONFIG!E$7+F33*CONFIG!E$8+G33*CONFIG!E$9+H33*CONFIG!E$10+I33*CONFIG!E$11</f>
        <v>0</v>
      </c>
    </row>
    <row r="34" spans="1:10" x14ac:dyDescent="0.35">
      <c r="A34" s="4" t="str">
        <f>CONFIG!A33</f>
        <v>Colla 33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f>B34*CONFIG!E$4+C34*CONFIG!E$5+D34*CONFIG!E$6+E34*CONFIG!E$7+F34*CONFIG!E$8+G34*CONFIG!E$9+H34*CONFIG!E$10+I34*CONFIG!E$11</f>
        <v>0</v>
      </c>
    </row>
    <row r="35" spans="1:10" x14ac:dyDescent="0.35">
      <c r="A35" s="4" t="str">
        <f>CONFIG!A34</f>
        <v>Colla 34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f>B35*CONFIG!E$4+C35*CONFIG!E$5+D35*CONFIG!E$6+E35*CONFIG!E$7+F35*CONFIG!E$8+G35*CONFIG!E$9+H35*CONFIG!E$10+I35*CONFIG!E$11</f>
        <v>0</v>
      </c>
    </row>
    <row r="36" spans="1:10" x14ac:dyDescent="0.35">
      <c r="A36" s="4" t="str">
        <f>CONFIG!A35</f>
        <v>Colla 35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f>B36*CONFIG!E$4+C36*CONFIG!E$5+D36*CONFIG!E$6+E36*CONFIG!E$7+F36*CONFIG!E$8+G36*CONFIG!E$9+H36*CONFIG!E$10+I36*CONFIG!E$11</f>
        <v>0</v>
      </c>
    </row>
    <row r="37" spans="1:10" x14ac:dyDescent="0.35">
      <c r="A37" s="4" t="str">
        <f>CONFIG!A36</f>
        <v>Colla 36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f>B37*CONFIG!E$4+C37*CONFIG!E$5+D37*CONFIG!E$6+E37*CONFIG!E$7+F37*CONFIG!E$8+G37*CONFIG!E$9+H37*CONFIG!E$10+I37*CONFIG!E$11</f>
        <v>0</v>
      </c>
    </row>
    <row r="38" spans="1:10" x14ac:dyDescent="0.35">
      <c r="A38" s="4" t="str">
        <f>CONFIG!A37</f>
        <v>Colla 37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f>B38*CONFIG!E$4+C38*CONFIG!E$5+D38*CONFIG!E$6+E38*CONFIG!E$7+F38*CONFIG!E$8+G38*CONFIG!E$9+H38*CONFIG!E$10+I38*CONFIG!E$11</f>
        <v>0</v>
      </c>
    </row>
    <row r="39" spans="1:10" x14ac:dyDescent="0.35">
      <c r="A39" s="4" t="str">
        <f>CONFIG!A38</f>
        <v>Colla 38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f>B39*CONFIG!E$4+C39*CONFIG!E$5+D39*CONFIG!E$6+E39*CONFIG!E$7+F39*CONFIG!E$8+G39*CONFIG!E$9+H39*CONFIG!E$10+I39*CONFIG!E$11</f>
        <v>0</v>
      </c>
    </row>
    <row r="40" spans="1:10" x14ac:dyDescent="0.35">
      <c r="A40" s="4" t="str">
        <f>CONFIG!A39</f>
        <v>Colla 39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f>B40*CONFIG!E$4+C40*CONFIG!E$5+D40*CONFIG!E$6+E40*CONFIG!E$7+F40*CONFIG!E$8+G40*CONFIG!E$9+H40*CONFIG!E$10+I40*CONFIG!E$11</f>
        <v>0</v>
      </c>
    </row>
    <row r="41" spans="1:10" x14ac:dyDescent="0.35">
      <c r="A41" s="4" t="str">
        <f>CONFIG!A40</f>
        <v>Colla 40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f>B41*CONFIG!E$4+C41*CONFIG!E$5+D41*CONFIG!E$6+E41*CONFIG!E$7+F41*CONFIG!E$8+G41*CONFIG!E$9+H41*CONFIG!E$10+I41*CONFIG!E$11</f>
        <v>0</v>
      </c>
    </row>
    <row r="42" spans="1:10" x14ac:dyDescent="0.35">
      <c r="A42" s="4" t="str">
        <f>CONFIG!A41</f>
        <v>Colla 41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f>B42*CONFIG!E$4+C42*CONFIG!E$5+D42*CONFIG!E$6+E42*CONFIG!E$7+F42*CONFIG!E$8+G42*CONFIG!E$9+H42*CONFIG!E$10+I42*CONFIG!E$11</f>
        <v>0</v>
      </c>
    </row>
    <row r="43" spans="1:10" x14ac:dyDescent="0.35">
      <c r="A43" s="4" t="str">
        <f>CONFIG!A42</f>
        <v>Colla 42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f>B43*CONFIG!E$4+C43*CONFIG!E$5+D43*CONFIG!E$6+E43*CONFIG!E$7+F43*CONFIG!E$8+G43*CONFIG!E$9+H43*CONFIG!E$10+I43*CONFIG!E$11</f>
        <v>0</v>
      </c>
    </row>
    <row r="44" spans="1:10" x14ac:dyDescent="0.35">
      <c r="A44" s="4" t="str">
        <f>CONFIG!A43</f>
        <v>Colla 43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f>B44*CONFIG!E$4+C44*CONFIG!E$5+D44*CONFIG!E$6+E44*CONFIG!E$7+F44*CONFIG!E$8+G44*CONFIG!E$9+H44*CONFIG!E$10+I44*CONFIG!E$11</f>
        <v>0</v>
      </c>
    </row>
    <row r="45" spans="1:10" x14ac:dyDescent="0.35">
      <c r="A45" s="4" t="str">
        <f>CONFIG!A44</f>
        <v>Colla 44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f>B45*CONFIG!E$4+C45*CONFIG!E$5+D45*CONFIG!E$6+E45*CONFIG!E$7+F45*CONFIG!E$8+G45*CONFIG!E$9+H45*CONFIG!E$10+I45*CONFIG!E$11</f>
        <v>0</v>
      </c>
    </row>
    <row r="46" spans="1:10" x14ac:dyDescent="0.35">
      <c r="A46" s="4" t="str">
        <f>CONFIG!A45</f>
        <v>Colla 45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f>B46*CONFIG!E$4+C46*CONFIG!E$5+D46*CONFIG!E$6+E46*CONFIG!E$7+F46*CONFIG!E$8+G46*CONFIG!E$9+H46*CONFIG!E$10+I46*CONFIG!E$11</f>
        <v>0</v>
      </c>
    </row>
    <row r="47" spans="1:10" x14ac:dyDescent="0.35">
      <c r="A47" s="4" t="str">
        <f>CONFIG!A46</f>
        <v>Colla 46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f>B47*CONFIG!E$4+C47*CONFIG!E$5+D47*CONFIG!E$6+E47*CONFIG!E$7+F47*CONFIG!E$8+G47*CONFIG!E$9+H47*CONFIG!E$10+I47*CONFIG!E$11</f>
        <v>0</v>
      </c>
    </row>
    <row r="48" spans="1:10" x14ac:dyDescent="0.35">
      <c r="A48" s="4" t="str">
        <f>CONFIG!A47</f>
        <v>Colla 47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f>B48*CONFIG!E$4+C48*CONFIG!E$5+D48*CONFIG!E$6+E48*CONFIG!E$7+F48*CONFIG!E$8+G48*CONFIG!E$9+H48*CONFIG!E$10+I48*CONFIG!E$11</f>
        <v>0</v>
      </c>
    </row>
    <row r="49" spans="1:10" x14ac:dyDescent="0.35">
      <c r="A49" s="4" t="str">
        <f>CONFIG!A48</f>
        <v>Colla 48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f>B49*CONFIG!E$4+C49*CONFIG!E$5+D49*CONFIG!E$6+E49*CONFIG!E$7+F49*CONFIG!E$8+G49*CONFIG!E$9+H49*CONFIG!E$10+I49*CONFIG!E$11</f>
        <v>0</v>
      </c>
    </row>
    <row r="50" spans="1:10" x14ac:dyDescent="0.35">
      <c r="A50" s="4" t="str">
        <f>CONFIG!A49</f>
        <v>Colla 49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f>B50*CONFIG!E$4+C50*CONFIG!E$5+D50*CONFIG!E$6+E50*CONFIG!E$7+F50*CONFIG!E$8+G50*CONFIG!E$9+H50*CONFIG!E$10+I50*CONFIG!E$11</f>
        <v>0</v>
      </c>
    </row>
    <row r="51" spans="1:10" x14ac:dyDescent="0.35">
      <c r="A51" s="4" t="str">
        <f>CONFIG!A50</f>
        <v>Colla 50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f>B51*CONFIG!E$4+C51*CONFIG!E$5+D51*CONFIG!E$6+E51*CONFIG!E$7+F51*CONFIG!E$8+G51*CONFIG!E$9+H51*CONFIG!E$10+I51*CONFIG!E$11</f>
        <v>0</v>
      </c>
    </row>
    <row r="52" spans="1:10" x14ac:dyDescent="0.35">
      <c r="A52" s="4" t="str">
        <f>CONFIG!A51</f>
        <v>Colla 51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f>B52*CONFIG!E$4+C52*CONFIG!E$5+D52*CONFIG!E$6+E52*CONFIG!E$7+F52*CONFIG!E$8+G52*CONFIG!E$9+H52*CONFIG!E$10+I52*CONFIG!E$11</f>
        <v>0</v>
      </c>
    </row>
    <row r="53" spans="1:10" x14ac:dyDescent="0.35">
      <c r="A53" s="4" t="str">
        <f>CONFIG!A52</f>
        <v>Colla 52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f>B53*CONFIG!E$4+C53*CONFIG!E$5+D53*CONFIG!E$6+E53*CONFIG!E$7+F53*CONFIG!E$8+G53*CONFIG!E$9+H53*CONFIG!E$10+I53*CONFIG!E$11</f>
        <v>0</v>
      </c>
    </row>
    <row r="54" spans="1:10" x14ac:dyDescent="0.35">
      <c r="A54" s="4" t="str">
        <f>CONFIG!A53</f>
        <v>Colla 53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f>B54*CONFIG!E$4+C54*CONFIG!E$5+D54*CONFIG!E$6+E54*CONFIG!E$7+F54*CONFIG!E$8+G54*CONFIG!E$9+H54*CONFIG!E$10+I54*CONFIG!E$11</f>
        <v>0</v>
      </c>
    </row>
    <row r="55" spans="1:10" x14ac:dyDescent="0.35">
      <c r="A55" s="4" t="str">
        <f>CONFIG!A54</f>
        <v>Colla 54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f>B55*CONFIG!E$4+C55*CONFIG!E$5+D55*CONFIG!E$6+E55*CONFIG!E$7+F55*CONFIG!E$8+G55*CONFIG!E$9+H55*CONFIG!E$10+I55*CONFIG!E$11</f>
        <v>0</v>
      </c>
    </row>
    <row r="56" spans="1:10" x14ac:dyDescent="0.35">
      <c r="A56" s="4" t="str">
        <f>CONFIG!A55</f>
        <v>Colla 55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f>B56*CONFIG!E$4+C56*CONFIG!E$5+D56*CONFIG!E$6+E56*CONFIG!E$7+F56*CONFIG!E$8+G56*CONFIG!E$9+H56*CONFIG!E$10+I56*CONFIG!E$11</f>
        <v>0</v>
      </c>
    </row>
    <row r="57" spans="1:10" x14ac:dyDescent="0.35">
      <c r="A57" s="4" t="str">
        <f>CONFIG!A56</f>
        <v>Colla 56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f>B57*CONFIG!E$4+C57*CONFIG!E$5+D57*CONFIG!E$6+E57*CONFIG!E$7+F57*CONFIG!E$8+G57*CONFIG!E$9+H57*CONFIG!E$10+I57*CONFIG!E$11</f>
        <v>0</v>
      </c>
    </row>
    <row r="58" spans="1:10" x14ac:dyDescent="0.35">
      <c r="A58" s="4" t="str">
        <f>CONFIG!A57</f>
        <v>Colla 57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f>B58*CONFIG!E$4+C58*CONFIG!E$5+D58*CONFIG!E$6+E58*CONFIG!E$7+F58*CONFIG!E$8+G58*CONFIG!E$9+H58*CONFIG!E$10+I58*CONFIG!E$11</f>
        <v>0</v>
      </c>
    </row>
    <row r="59" spans="1:10" x14ac:dyDescent="0.35">
      <c r="A59" s="4" t="str">
        <f>CONFIG!A58</f>
        <v>Colla 58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f>B59*CONFIG!E$4+C59*CONFIG!E$5+D59*CONFIG!E$6+E59*CONFIG!E$7+F59*CONFIG!E$8+G59*CONFIG!E$9+H59*CONFIG!E$10+I59*CONFIG!E$11</f>
        <v>0</v>
      </c>
    </row>
    <row r="60" spans="1:10" x14ac:dyDescent="0.35">
      <c r="A60" s="4" t="str">
        <f>CONFIG!A59</f>
        <v>Colla 59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f>B60*CONFIG!E$4+C60*CONFIG!E$5+D60*CONFIG!E$6+E60*CONFIG!E$7+F60*CONFIG!E$8+G60*CONFIG!E$9+H60*CONFIG!E$10+I60*CONFIG!E$11</f>
        <v>0</v>
      </c>
    </row>
    <row r="61" spans="1:10" x14ac:dyDescent="0.35">
      <c r="A61" s="4" t="str">
        <f>CONFIG!A60</f>
        <v>Colla 60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f>B61*CONFIG!E$4+C61*CONFIG!E$5+D61*CONFIG!E$6+E61*CONFIG!E$7+F61*CONFIG!E$8+G61*CONFIG!E$9+H61*CONFIG!E$10+I61*CONFIG!E$11</f>
        <v>0</v>
      </c>
    </row>
  </sheetData>
  <pageMargins left="0.7" right="0.7" top="0.75" bottom="0.75" header="0.511811023622047" footer="0.511811023622047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1"/>
  <sheetViews>
    <sheetView tabSelected="1" zoomScaleNormal="100" workbookViewId="0">
      <selection activeCell="B5" sqref="B5"/>
    </sheetView>
  </sheetViews>
  <sheetFormatPr baseColWidth="10" defaultColWidth="10.6328125" defaultRowHeight="14.5" x14ac:dyDescent="0.35"/>
  <cols>
    <col min="1" max="1" width="11.26953125" style="4" customWidth="1"/>
    <col min="2" max="10" width="15.6328125" customWidth="1"/>
    <col min="11" max="13" width="12.26953125" customWidth="1"/>
  </cols>
  <sheetData>
    <row r="1" spans="1:13" x14ac:dyDescent="0.35">
      <c r="A1" s="5"/>
      <c r="B1" s="5" t="str">
        <f>CONFIG!D4</f>
        <v>Construcció</v>
      </c>
      <c r="C1" s="5" t="str">
        <f>CONFIG!D5</f>
        <v>Disfressa</v>
      </c>
      <c r="D1" s="5" t="str">
        <f>CONFIG!D6</f>
        <v>Coreografia</v>
      </c>
      <c r="E1" s="5" t="str">
        <f>CONFIG!D7</f>
        <v>Criteri 4</v>
      </c>
      <c r="F1" s="5" t="str">
        <f>CONFIG!D8</f>
        <v>Criteri 5</v>
      </c>
      <c r="G1" s="5" t="str">
        <f>CONFIG!D9</f>
        <v>Criteri 6</v>
      </c>
      <c r="H1" s="5" t="str">
        <f>CONFIG!D10</f>
        <v>Criteri 7</v>
      </c>
      <c r="I1" s="5" t="str">
        <f>CONFIG!D11</f>
        <v>Criteri 8</v>
      </c>
      <c r="J1" s="5" t="s">
        <v>77</v>
      </c>
      <c r="K1" s="5"/>
      <c r="L1" s="5"/>
      <c r="M1" s="5"/>
    </row>
    <row r="2" spans="1:13" x14ac:dyDescent="0.35">
      <c r="A2" s="4" t="str">
        <f>CONFIG!A1</f>
        <v>Embarrakaldats</v>
      </c>
      <c r="B2">
        <v>6</v>
      </c>
      <c r="C2">
        <v>8</v>
      </c>
      <c r="D2">
        <v>7</v>
      </c>
      <c r="E2">
        <v>0</v>
      </c>
      <c r="F2">
        <v>0</v>
      </c>
      <c r="G2">
        <v>0</v>
      </c>
      <c r="H2">
        <v>0</v>
      </c>
      <c r="I2">
        <v>0</v>
      </c>
      <c r="J2">
        <f>B2*CONFIG!E$4+C2*CONFIG!E$5+D2*CONFIG!E$6+E2*CONFIG!E$7+F2*CONFIG!E$8+G2*CONFIG!E$9+H2*CONFIG!E$10+I2*CONFIG!E$11</f>
        <v>6.6</v>
      </c>
    </row>
    <row r="3" spans="1:13" x14ac:dyDescent="0.35">
      <c r="A3" s="4" t="str">
        <f>CONFIG!A2</f>
        <v>Quin Sidral</v>
      </c>
      <c r="B3">
        <v>8</v>
      </c>
      <c r="C3">
        <v>7</v>
      </c>
      <c r="D3">
        <v>6</v>
      </c>
      <c r="E3">
        <v>0</v>
      </c>
      <c r="F3">
        <v>0</v>
      </c>
      <c r="G3">
        <v>0</v>
      </c>
      <c r="H3">
        <v>0</v>
      </c>
      <c r="I3">
        <v>0</v>
      </c>
      <c r="J3">
        <f>B3*CONFIG!E$4+C3*CONFIG!E$5+D3*CONFIG!E$6+E3*CONFIG!E$7+F3*CONFIG!E$8+G3*CONFIG!E$9+H3*CONFIG!E$10+I3*CONFIG!E$11</f>
        <v>7.4</v>
      </c>
    </row>
    <row r="4" spans="1:13" x14ac:dyDescent="0.35">
      <c r="A4" s="4" t="str">
        <f>CONFIG!A3</f>
        <v>Pipots</v>
      </c>
      <c r="B4">
        <v>9</v>
      </c>
      <c r="C4">
        <v>6</v>
      </c>
      <c r="D4">
        <v>6</v>
      </c>
      <c r="E4">
        <v>0</v>
      </c>
      <c r="F4">
        <v>0</v>
      </c>
      <c r="G4">
        <v>0</v>
      </c>
      <c r="H4">
        <v>0</v>
      </c>
      <c r="I4">
        <v>0</v>
      </c>
      <c r="J4">
        <f>B4*CONFIG!E$4+C4*CONFIG!E$5+D4*CONFIG!E$6+E4*CONFIG!E$7+F4*CONFIG!E$8+G4*CONFIG!E$9+H4*CONFIG!E$10+I4*CONFIG!E$11</f>
        <v>7.8</v>
      </c>
    </row>
    <row r="5" spans="1:13" x14ac:dyDescent="0.35">
      <c r="A5" s="4" t="str">
        <f>CONFIG!A4</f>
        <v>Xerinola</v>
      </c>
      <c r="B5">
        <v>10</v>
      </c>
      <c r="C5">
        <v>7</v>
      </c>
      <c r="D5">
        <v>7</v>
      </c>
      <c r="E5">
        <v>0</v>
      </c>
      <c r="F5">
        <v>0</v>
      </c>
      <c r="G5">
        <v>0</v>
      </c>
      <c r="H5">
        <v>0</v>
      </c>
      <c r="I5">
        <v>0</v>
      </c>
      <c r="J5">
        <f>B5*CONFIG!E$4+C5*CONFIG!E$5+D5*CONFIG!E$6+E5*CONFIG!E$7+F5*CONFIG!E$8+G5*CONFIG!E$9+H5*CONFIG!E$10+I5*CONFIG!E$11</f>
        <v>8.8000000000000007</v>
      </c>
    </row>
    <row r="6" spans="1:13" x14ac:dyDescent="0.35">
      <c r="A6" s="4" t="str">
        <f>CONFIG!A5</f>
        <v>Colla 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f>B6*CONFIG!E$4+C6*CONFIG!E$5+D6*CONFIG!E$6+E6*CONFIG!E$7+F6*CONFIG!E$8+G6*CONFIG!E$9+H6*CONFIG!E$10+I6*CONFIG!E$11</f>
        <v>0</v>
      </c>
    </row>
    <row r="7" spans="1:13" x14ac:dyDescent="0.35">
      <c r="A7" s="4" t="str">
        <f>CONFIG!A6</f>
        <v>Colla 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f>B7*CONFIG!E$4+C7*CONFIG!E$5+D7*CONFIG!E$6+E7*CONFIG!E$7+F7*CONFIG!E$8+G7*CONFIG!E$9+H7*CONFIG!E$10+I7*CONFIG!E$11</f>
        <v>0</v>
      </c>
    </row>
    <row r="8" spans="1:13" x14ac:dyDescent="0.35">
      <c r="A8" s="4" t="str">
        <f>CONFIG!A7</f>
        <v>Colla 7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f>B8*CONFIG!E$4+C8*CONFIG!E$5+D8*CONFIG!E$6+E8*CONFIG!E$7+F8*CONFIG!E$8+G8*CONFIG!E$9+H8*CONFIG!E$10+I8*CONFIG!E$11</f>
        <v>0</v>
      </c>
    </row>
    <row r="9" spans="1:13" x14ac:dyDescent="0.35">
      <c r="A9" s="4" t="str">
        <f>CONFIG!A8</f>
        <v>Colla 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f>B9*CONFIG!E$4+C9*CONFIG!E$5+D9*CONFIG!E$6+E9*CONFIG!E$7+F9*CONFIG!E$8+G9*CONFIG!E$9+H9*CONFIG!E$10+I9*CONFIG!E$11</f>
        <v>0</v>
      </c>
    </row>
    <row r="10" spans="1:13" x14ac:dyDescent="0.35">
      <c r="A10" s="4" t="str">
        <f>CONFIG!A9</f>
        <v>Colla 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f>B10*CONFIG!E$4+C10*CONFIG!E$5+D10*CONFIG!E$6+E10*CONFIG!E$7+F10*CONFIG!E$8+G10*CONFIG!E$9+H10*CONFIG!E$10+I10*CONFIG!E$11</f>
        <v>0</v>
      </c>
    </row>
    <row r="11" spans="1:13" x14ac:dyDescent="0.35">
      <c r="A11" s="4" t="str">
        <f>CONFIG!A10</f>
        <v>Colla 10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f>B11*CONFIG!E$4+C11*CONFIG!E$5+D11*CONFIG!E$6+E11*CONFIG!E$7+F11*CONFIG!E$8+G11*CONFIG!E$9+H11*CONFIG!E$10+I11*CONFIG!E$11</f>
        <v>0</v>
      </c>
    </row>
    <row r="12" spans="1:13" x14ac:dyDescent="0.35">
      <c r="A12" s="4" t="str">
        <f>CONFIG!A11</f>
        <v>Colla 11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f>B12*CONFIG!E$4+C12*CONFIG!E$5+D12*CONFIG!E$6+E12*CONFIG!E$7+F12*CONFIG!E$8+G12*CONFIG!E$9+H12*CONFIG!E$10+I12*CONFIG!E$11</f>
        <v>0</v>
      </c>
    </row>
    <row r="13" spans="1:13" x14ac:dyDescent="0.35">
      <c r="A13" s="4" t="str">
        <f>CONFIG!A12</f>
        <v>Colla 12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f>B13*CONFIG!E$4+C13*CONFIG!E$5+D13*CONFIG!E$6+E13*CONFIG!E$7+F13*CONFIG!E$8+G13*CONFIG!E$9+H13*CONFIG!E$10+I13*CONFIG!E$11</f>
        <v>0</v>
      </c>
    </row>
    <row r="14" spans="1:13" x14ac:dyDescent="0.35">
      <c r="A14" s="4" t="str">
        <f>CONFIG!A13</f>
        <v>Colla 13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f>B14*CONFIG!E$4+C14*CONFIG!E$5+D14*CONFIG!E$6+E14*CONFIG!E$7+F14*CONFIG!E$8+G14*CONFIG!E$9+H14*CONFIG!E$10+I14*CONFIG!E$11</f>
        <v>0</v>
      </c>
    </row>
    <row r="15" spans="1:13" x14ac:dyDescent="0.35">
      <c r="A15" s="4" t="str">
        <f>CONFIG!A14</f>
        <v>Colla 14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f>B15*CONFIG!E$4+C15*CONFIG!E$5+D15*CONFIG!E$6+E15*CONFIG!E$7+F15*CONFIG!E$8+G15*CONFIG!E$9+H15*CONFIG!E$10+I15*CONFIG!E$11</f>
        <v>0</v>
      </c>
    </row>
    <row r="16" spans="1:13" x14ac:dyDescent="0.35">
      <c r="A16" s="4" t="str">
        <f>CONFIG!A15</f>
        <v>Colla 15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f>B16*CONFIG!E$4+C16*CONFIG!E$5+D16*CONFIG!E$6+E16*CONFIG!E$7+F16*CONFIG!E$8+G16*CONFIG!E$9+H16*CONFIG!E$10+I16*CONFIG!E$11</f>
        <v>0</v>
      </c>
    </row>
    <row r="17" spans="1:10" x14ac:dyDescent="0.35">
      <c r="A17" s="4" t="str">
        <f>CONFIG!A16</f>
        <v>Colla 16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f>B17*CONFIG!E$4+C17*CONFIG!E$5+D17*CONFIG!E$6+E17*CONFIG!E$7+F17*CONFIG!E$8+G17*CONFIG!E$9+H17*CONFIG!E$10+I17*CONFIG!E$11</f>
        <v>0</v>
      </c>
    </row>
    <row r="18" spans="1:10" x14ac:dyDescent="0.35">
      <c r="A18" s="4" t="str">
        <f>CONFIG!A17</f>
        <v>Colla 17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f>B18*CONFIG!E$4+C18*CONFIG!E$5+D18*CONFIG!E$6+E18*CONFIG!E$7+F18*CONFIG!E$8+G18*CONFIG!E$9+H18*CONFIG!E$10+I18*CONFIG!E$11</f>
        <v>0</v>
      </c>
    </row>
    <row r="19" spans="1:10" x14ac:dyDescent="0.35">
      <c r="A19" s="4" t="str">
        <f>CONFIG!A18</f>
        <v>Colla 18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f>B19*CONFIG!E$4+C19*CONFIG!E$5+D19*CONFIG!E$6+E19*CONFIG!E$7+F19*CONFIG!E$8+G19*CONFIG!E$9+H19*CONFIG!E$10+I19*CONFIG!E$11</f>
        <v>0</v>
      </c>
    </row>
    <row r="20" spans="1:10" x14ac:dyDescent="0.35">
      <c r="A20" s="4" t="str">
        <f>CONFIG!A19</f>
        <v>Colla 19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f>B20*CONFIG!E$4+C20*CONFIG!E$5+D20*CONFIG!E$6+E20*CONFIG!E$7+F20*CONFIG!E$8+G20*CONFIG!E$9+H20*CONFIG!E$10+I20*CONFIG!E$11</f>
        <v>0</v>
      </c>
    </row>
    <row r="21" spans="1:10" x14ac:dyDescent="0.35">
      <c r="A21" s="4" t="str">
        <f>CONFIG!A20</f>
        <v>Colla 20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f>B21*CONFIG!E$4+C21*CONFIG!E$5+D21*CONFIG!E$6+E21*CONFIG!E$7+F21*CONFIG!E$8+G21*CONFIG!E$9+H21*CONFIG!E$10+I21*CONFIG!E$11</f>
        <v>0</v>
      </c>
    </row>
    <row r="22" spans="1:10" x14ac:dyDescent="0.35">
      <c r="A22" s="4" t="str">
        <f>CONFIG!A21</f>
        <v>Colla 21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f>B22*CONFIG!E$4+C22*CONFIG!E$5+D22*CONFIG!E$6+E22*CONFIG!E$7+F22*CONFIG!E$8+G22*CONFIG!E$9+H22*CONFIG!E$10+I22*CONFIG!E$11</f>
        <v>0</v>
      </c>
    </row>
    <row r="23" spans="1:10" x14ac:dyDescent="0.35">
      <c r="A23" s="4" t="str">
        <f>CONFIG!A22</f>
        <v>Colla 22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f>B23*CONFIG!E$4+C23*CONFIG!E$5+D23*CONFIG!E$6+E23*CONFIG!E$7+F23*CONFIG!E$8+G23*CONFIG!E$9+H23*CONFIG!E$10+I23*CONFIG!E$11</f>
        <v>0</v>
      </c>
    </row>
    <row r="24" spans="1:10" x14ac:dyDescent="0.35">
      <c r="A24" s="4" t="str">
        <f>CONFIG!A23</f>
        <v>Colla 23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f>B24*CONFIG!E$4+C24*CONFIG!E$5+D24*CONFIG!E$6+E24*CONFIG!E$7+F24*CONFIG!E$8+G24*CONFIG!E$9+H24*CONFIG!E$10+I24*CONFIG!E$11</f>
        <v>0</v>
      </c>
    </row>
    <row r="25" spans="1:10" x14ac:dyDescent="0.35">
      <c r="A25" s="4" t="str">
        <f>CONFIG!A24</f>
        <v>Colla 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f>B25*CONFIG!E$4+C25*CONFIG!E$5+D25*CONFIG!E$6+E25*CONFIG!E$7+F25*CONFIG!E$8+G25*CONFIG!E$9+H25*CONFIG!E$10+I25*CONFIG!E$11</f>
        <v>0</v>
      </c>
    </row>
    <row r="26" spans="1:10" x14ac:dyDescent="0.35">
      <c r="A26" s="4" t="str">
        <f>CONFIG!A25</f>
        <v>Colla 25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f>B26*CONFIG!E$4+C26*CONFIG!E$5+D26*CONFIG!E$6+E26*CONFIG!E$7+F26*CONFIG!E$8+G26*CONFIG!E$9+H26*CONFIG!E$10+I26*CONFIG!E$11</f>
        <v>0</v>
      </c>
    </row>
    <row r="27" spans="1:10" x14ac:dyDescent="0.35">
      <c r="A27" s="4" t="str">
        <f>CONFIG!A26</f>
        <v>Colla 26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f>B27*CONFIG!E$4+C27*CONFIG!E$5+D27*CONFIG!E$6+E27*CONFIG!E$7+F27*CONFIG!E$8+G27*CONFIG!E$9+H27*CONFIG!E$10+I27*CONFIG!E$11</f>
        <v>0</v>
      </c>
    </row>
    <row r="28" spans="1:10" x14ac:dyDescent="0.35">
      <c r="A28" s="4" t="str">
        <f>CONFIG!A27</f>
        <v>Colla 27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f>B28*CONFIG!E$4+C28*CONFIG!E$5+D28*CONFIG!E$6+E28*CONFIG!E$7+F28*CONFIG!E$8+G28*CONFIG!E$9+H28*CONFIG!E$10+I28*CONFIG!E$11</f>
        <v>0</v>
      </c>
    </row>
    <row r="29" spans="1:10" x14ac:dyDescent="0.35">
      <c r="A29" s="4" t="str">
        <f>CONFIG!A28</f>
        <v>Colla 28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f>B29*CONFIG!E$4+C29*CONFIG!E$5+D29*CONFIG!E$6+E29*CONFIG!E$7+F29*CONFIG!E$8+G29*CONFIG!E$9+H29*CONFIG!E$10+I29*CONFIG!E$11</f>
        <v>0</v>
      </c>
    </row>
    <row r="30" spans="1:10" x14ac:dyDescent="0.35">
      <c r="A30" s="4" t="str">
        <f>CONFIG!A29</f>
        <v>Colla 29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f>B30*CONFIG!E$4+C30*CONFIG!E$5+D30*CONFIG!E$6+E30*CONFIG!E$7+F30*CONFIG!E$8+G30*CONFIG!E$9+H30*CONFIG!E$10+I30*CONFIG!E$11</f>
        <v>0</v>
      </c>
    </row>
    <row r="31" spans="1:10" x14ac:dyDescent="0.35">
      <c r="A31" s="4" t="str">
        <f>CONFIG!A30</f>
        <v>Colla 30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f>B31*CONFIG!E$4+C31*CONFIG!E$5+D31*CONFIG!E$6+E31*CONFIG!E$7+F31*CONFIG!E$8+G31*CONFIG!E$9+H31*CONFIG!E$10+I31*CONFIG!E$11</f>
        <v>0</v>
      </c>
    </row>
    <row r="32" spans="1:10" x14ac:dyDescent="0.35">
      <c r="A32" s="4" t="str">
        <f>CONFIG!A31</f>
        <v>Colla 31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f>B32*CONFIG!E$4+C32*CONFIG!E$5+D32*CONFIG!E$6+E32*CONFIG!E$7+F32*CONFIG!E$8+G32*CONFIG!E$9+H32*CONFIG!E$10+I32*CONFIG!E$11</f>
        <v>0</v>
      </c>
    </row>
    <row r="33" spans="1:10" x14ac:dyDescent="0.35">
      <c r="A33" s="4" t="str">
        <f>CONFIG!A32</f>
        <v>Colla 32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f>B33*CONFIG!E$4+C33*CONFIG!E$5+D33*CONFIG!E$6+E33*CONFIG!E$7+F33*CONFIG!E$8+G33*CONFIG!E$9+H33*CONFIG!E$10+I33*CONFIG!E$11</f>
        <v>0</v>
      </c>
    </row>
    <row r="34" spans="1:10" x14ac:dyDescent="0.35">
      <c r="A34" s="4" t="str">
        <f>CONFIG!A33</f>
        <v>Colla 33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f>B34*CONFIG!E$4+C34*CONFIG!E$5+D34*CONFIG!E$6+E34*CONFIG!E$7+F34*CONFIG!E$8+G34*CONFIG!E$9+H34*CONFIG!E$10+I34*CONFIG!E$11</f>
        <v>0</v>
      </c>
    </row>
    <row r="35" spans="1:10" x14ac:dyDescent="0.35">
      <c r="A35" s="4" t="str">
        <f>CONFIG!A34</f>
        <v>Colla 34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f>B35*CONFIG!E$4+C35*CONFIG!E$5+D35*CONFIG!E$6+E35*CONFIG!E$7+F35*CONFIG!E$8+G35*CONFIG!E$9+H35*CONFIG!E$10+I35*CONFIG!E$11</f>
        <v>0</v>
      </c>
    </row>
    <row r="36" spans="1:10" x14ac:dyDescent="0.35">
      <c r="A36" s="4" t="str">
        <f>CONFIG!A35</f>
        <v>Colla 35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f>B36*CONFIG!E$4+C36*CONFIG!E$5+D36*CONFIG!E$6+E36*CONFIG!E$7+F36*CONFIG!E$8+G36*CONFIG!E$9+H36*CONFIG!E$10+I36*CONFIG!E$11</f>
        <v>0</v>
      </c>
    </row>
    <row r="37" spans="1:10" x14ac:dyDescent="0.35">
      <c r="A37" s="4" t="str">
        <f>CONFIG!A36</f>
        <v>Colla 36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f>B37*CONFIG!E$4+C37*CONFIG!E$5+D37*CONFIG!E$6+E37*CONFIG!E$7+F37*CONFIG!E$8+G37*CONFIG!E$9+H37*CONFIG!E$10+I37*CONFIG!E$11</f>
        <v>0</v>
      </c>
    </row>
    <row r="38" spans="1:10" x14ac:dyDescent="0.35">
      <c r="A38" s="4" t="str">
        <f>CONFIG!A37</f>
        <v>Colla 37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f>B38*CONFIG!E$4+C38*CONFIG!E$5+D38*CONFIG!E$6+E38*CONFIG!E$7+F38*CONFIG!E$8+G38*CONFIG!E$9+H38*CONFIG!E$10+I38*CONFIG!E$11</f>
        <v>0</v>
      </c>
    </row>
    <row r="39" spans="1:10" x14ac:dyDescent="0.35">
      <c r="A39" s="4" t="str">
        <f>CONFIG!A38</f>
        <v>Colla 38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f>B39*CONFIG!E$4+C39*CONFIG!E$5+D39*CONFIG!E$6+E39*CONFIG!E$7+F39*CONFIG!E$8+G39*CONFIG!E$9+H39*CONFIG!E$10+I39*CONFIG!E$11</f>
        <v>0</v>
      </c>
    </row>
    <row r="40" spans="1:10" x14ac:dyDescent="0.35">
      <c r="A40" s="4" t="str">
        <f>CONFIG!A39</f>
        <v>Colla 39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f>B40*CONFIG!E$4+C40*CONFIG!E$5+D40*CONFIG!E$6+E40*CONFIG!E$7+F40*CONFIG!E$8+G40*CONFIG!E$9+H40*CONFIG!E$10+I40*CONFIG!E$11</f>
        <v>0</v>
      </c>
    </row>
    <row r="41" spans="1:10" x14ac:dyDescent="0.35">
      <c r="A41" s="4" t="str">
        <f>CONFIG!A40</f>
        <v>Colla 40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f>B41*CONFIG!E$4+C41*CONFIG!E$5+D41*CONFIG!E$6+E41*CONFIG!E$7+F41*CONFIG!E$8+G41*CONFIG!E$9+H41*CONFIG!E$10+I41*CONFIG!E$11</f>
        <v>0</v>
      </c>
    </row>
    <row r="42" spans="1:10" x14ac:dyDescent="0.35">
      <c r="A42" s="4" t="str">
        <f>CONFIG!A41</f>
        <v>Colla 41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f>B42*CONFIG!E$4+C42*CONFIG!E$5+D42*CONFIG!E$6+E42*CONFIG!E$7+F42*CONFIG!E$8+G42*CONFIG!E$9+H42*CONFIG!E$10+I42*CONFIG!E$11</f>
        <v>0</v>
      </c>
    </row>
    <row r="43" spans="1:10" x14ac:dyDescent="0.35">
      <c r="A43" s="4" t="str">
        <f>CONFIG!A42</f>
        <v>Colla 42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f>B43*CONFIG!E$4+C43*CONFIG!E$5+D43*CONFIG!E$6+E43*CONFIG!E$7+F43*CONFIG!E$8+G43*CONFIG!E$9+H43*CONFIG!E$10+I43*CONFIG!E$11</f>
        <v>0</v>
      </c>
    </row>
    <row r="44" spans="1:10" x14ac:dyDescent="0.35">
      <c r="A44" s="4" t="str">
        <f>CONFIG!A43</f>
        <v>Colla 43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f>B44*CONFIG!E$4+C44*CONFIG!E$5+D44*CONFIG!E$6+E44*CONFIG!E$7+F44*CONFIG!E$8+G44*CONFIG!E$9+H44*CONFIG!E$10+I44*CONFIG!E$11</f>
        <v>0</v>
      </c>
    </row>
    <row r="45" spans="1:10" x14ac:dyDescent="0.35">
      <c r="A45" s="4" t="str">
        <f>CONFIG!A44</f>
        <v>Colla 44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f>B45*CONFIG!E$4+C45*CONFIG!E$5+D45*CONFIG!E$6+E45*CONFIG!E$7+F45*CONFIG!E$8+G45*CONFIG!E$9+H45*CONFIG!E$10+I45*CONFIG!E$11</f>
        <v>0</v>
      </c>
    </row>
    <row r="46" spans="1:10" x14ac:dyDescent="0.35">
      <c r="A46" s="4" t="str">
        <f>CONFIG!A45</f>
        <v>Colla 45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f>B46*CONFIG!E$4+C46*CONFIG!E$5+D46*CONFIG!E$6+E46*CONFIG!E$7+F46*CONFIG!E$8+G46*CONFIG!E$9+H46*CONFIG!E$10+I46*CONFIG!E$11</f>
        <v>0</v>
      </c>
    </row>
    <row r="47" spans="1:10" x14ac:dyDescent="0.35">
      <c r="A47" s="4" t="str">
        <f>CONFIG!A46</f>
        <v>Colla 46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f>B47*CONFIG!E$4+C47*CONFIG!E$5+D47*CONFIG!E$6+E47*CONFIG!E$7+F47*CONFIG!E$8+G47*CONFIG!E$9+H47*CONFIG!E$10+I47*CONFIG!E$11</f>
        <v>0</v>
      </c>
    </row>
    <row r="48" spans="1:10" x14ac:dyDescent="0.35">
      <c r="A48" s="4" t="str">
        <f>CONFIG!A47</f>
        <v>Colla 47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f>B48*CONFIG!E$4+C48*CONFIG!E$5+D48*CONFIG!E$6+E48*CONFIG!E$7+F48*CONFIG!E$8+G48*CONFIG!E$9+H48*CONFIG!E$10+I48*CONFIG!E$11</f>
        <v>0</v>
      </c>
    </row>
    <row r="49" spans="1:10" x14ac:dyDescent="0.35">
      <c r="A49" s="4" t="str">
        <f>CONFIG!A48</f>
        <v>Colla 48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f>B49*CONFIG!E$4+C49*CONFIG!E$5+D49*CONFIG!E$6+E49*CONFIG!E$7+F49*CONFIG!E$8+G49*CONFIG!E$9+H49*CONFIG!E$10+I49*CONFIG!E$11</f>
        <v>0</v>
      </c>
    </row>
    <row r="50" spans="1:10" x14ac:dyDescent="0.35">
      <c r="A50" s="4" t="str">
        <f>CONFIG!A49</f>
        <v>Colla 49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f>B50*CONFIG!E$4+C50*CONFIG!E$5+D50*CONFIG!E$6+E50*CONFIG!E$7+F50*CONFIG!E$8+G50*CONFIG!E$9+H50*CONFIG!E$10+I50*CONFIG!E$11</f>
        <v>0</v>
      </c>
    </row>
    <row r="51" spans="1:10" x14ac:dyDescent="0.35">
      <c r="A51" s="4" t="str">
        <f>CONFIG!A50</f>
        <v>Colla 50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f>B51*CONFIG!E$4+C51*CONFIG!E$5+D51*CONFIG!E$6+E51*CONFIG!E$7+F51*CONFIG!E$8+G51*CONFIG!E$9+H51*CONFIG!E$10+I51*CONFIG!E$11</f>
        <v>0</v>
      </c>
    </row>
    <row r="52" spans="1:10" x14ac:dyDescent="0.35">
      <c r="A52" s="4" t="str">
        <f>CONFIG!A51</f>
        <v>Colla 51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f>B52*CONFIG!E$4+C52*CONFIG!E$5+D52*CONFIG!E$6+E52*CONFIG!E$7+F52*CONFIG!E$8+G52*CONFIG!E$9+H52*CONFIG!E$10+I52*CONFIG!E$11</f>
        <v>0</v>
      </c>
    </row>
    <row r="53" spans="1:10" x14ac:dyDescent="0.35">
      <c r="A53" s="4" t="str">
        <f>CONFIG!A52</f>
        <v>Colla 52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f>B53*CONFIG!E$4+C53*CONFIG!E$5+D53*CONFIG!E$6+E53*CONFIG!E$7+F53*CONFIG!E$8+G53*CONFIG!E$9+H53*CONFIG!E$10+I53*CONFIG!E$11</f>
        <v>0</v>
      </c>
    </row>
    <row r="54" spans="1:10" x14ac:dyDescent="0.35">
      <c r="A54" s="4" t="str">
        <f>CONFIG!A53</f>
        <v>Colla 53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f>B54*CONFIG!E$4+C54*CONFIG!E$5+D54*CONFIG!E$6+E54*CONFIG!E$7+F54*CONFIG!E$8+G54*CONFIG!E$9+H54*CONFIG!E$10+I54*CONFIG!E$11</f>
        <v>0</v>
      </c>
    </row>
    <row r="55" spans="1:10" x14ac:dyDescent="0.35">
      <c r="A55" s="4" t="str">
        <f>CONFIG!A54</f>
        <v>Colla 54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f>B55*CONFIG!E$4+C55*CONFIG!E$5+D55*CONFIG!E$6+E55*CONFIG!E$7+F55*CONFIG!E$8+G55*CONFIG!E$9+H55*CONFIG!E$10+I55*CONFIG!E$11</f>
        <v>0</v>
      </c>
    </row>
    <row r="56" spans="1:10" x14ac:dyDescent="0.35">
      <c r="A56" s="4" t="str">
        <f>CONFIG!A55</f>
        <v>Colla 55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f>B56*CONFIG!E$4+C56*CONFIG!E$5+D56*CONFIG!E$6+E56*CONFIG!E$7+F56*CONFIG!E$8+G56*CONFIG!E$9+H56*CONFIG!E$10+I56*CONFIG!E$11</f>
        <v>0</v>
      </c>
    </row>
    <row r="57" spans="1:10" x14ac:dyDescent="0.35">
      <c r="A57" s="4" t="str">
        <f>CONFIG!A56</f>
        <v>Colla 56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f>B57*CONFIG!E$4+C57*CONFIG!E$5+D57*CONFIG!E$6+E57*CONFIG!E$7+F57*CONFIG!E$8+G57*CONFIG!E$9+H57*CONFIG!E$10+I57*CONFIG!E$11</f>
        <v>0</v>
      </c>
    </row>
    <row r="58" spans="1:10" x14ac:dyDescent="0.35">
      <c r="A58" s="4" t="str">
        <f>CONFIG!A57</f>
        <v>Colla 57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f>B58*CONFIG!E$4+C58*CONFIG!E$5+D58*CONFIG!E$6+E58*CONFIG!E$7+F58*CONFIG!E$8+G58*CONFIG!E$9+H58*CONFIG!E$10+I58*CONFIG!E$11</f>
        <v>0</v>
      </c>
    </row>
    <row r="59" spans="1:10" x14ac:dyDescent="0.35">
      <c r="A59" s="4" t="str">
        <f>CONFIG!A58</f>
        <v>Colla 58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f>B59*CONFIG!E$4+C59*CONFIG!E$5+D59*CONFIG!E$6+E59*CONFIG!E$7+F59*CONFIG!E$8+G59*CONFIG!E$9+H59*CONFIG!E$10+I59*CONFIG!E$11</f>
        <v>0</v>
      </c>
    </row>
    <row r="60" spans="1:10" x14ac:dyDescent="0.35">
      <c r="A60" s="4" t="str">
        <f>CONFIG!A59</f>
        <v>Colla 59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f>B60*CONFIG!E$4+C60*CONFIG!E$5+D60*CONFIG!E$6+E60*CONFIG!E$7+F60*CONFIG!E$8+G60*CONFIG!E$9+H60*CONFIG!E$10+I60*CONFIG!E$11</f>
        <v>0</v>
      </c>
    </row>
    <row r="61" spans="1:10" x14ac:dyDescent="0.35">
      <c r="A61" s="4" t="str">
        <f>CONFIG!A60</f>
        <v>Colla 60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f>B61*CONFIG!E$4+C61*CONFIG!E$5+D61*CONFIG!E$6+E61*CONFIG!E$7+F61*CONFIG!E$8+G61*CONFIG!E$9+H61*CONFIG!E$10+I61*CONFIG!E$11</f>
        <v>0</v>
      </c>
    </row>
  </sheetData>
  <pageMargins left="0.7" right="0.7" top="0.75" bottom="0.75" header="0.511811023622047" footer="0.511811023622047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1"/>
  <sheetViews>
    <sheetView zoomScaleNormal="100" workbookViewId="0">
      <selection activeCell="E5" sqref="E5"/>
    </sheetView>
  </sheetViews>
  <sheetFormatPr baseColWidth="10" defaultColWidth="10.6328125" defaultRowHeight="14.5" x14ac:dyDescent="0.35"/>
  <cols>
    <col min="1" max="1" width="11.26953125" style="4" customWidth="1"/>
    <col min="2" max="10" width="15.6328125" customWidth="1"/>
    <col min="11" max="13" width="12.26953125" customWidth="1"/>
  </cols>
  <sheetData>
    <row r="1" spans="1:13" x14ac:dyDescent="0.35">
      <c r="A1" s="5"/>
      <c r="B1" s="5" t="str">
        <f>CONFIG!D4</f>
        <v>Construcció</v>
      </c>
      <c r="C1" s="5" t="str">
        <f>CONFIG!D5</f>
        <v>Disfressa</v>
      </c>
      <c r="D1" s="5" t="str">
        <f>CONFIG!D6</f>
        <v>Coreografia</v>
      </c>
      <c r="E1" s="5" t="str">
        <f>CONFIG!D7</f>
        <v>Criteri 4</v>
      </c>
      <c r="F1" s="5" t="str">
        <f>CONFIG!D8</f>
        <v>Criteri 5</v>
      </c>
      <c r="G1" s="5" t="str">
        <f>CONFIG!D9</f>
        <v>Criteri 6</v>
      </c>
      <c r="H1" s="5" t="str">
        <f>CONFIG!D10</f>
        <v>Criteri 7</v>
      </c>
      <c r="I1" s="5" t="str">
        <f>CONFIG!D11</f>
        <v>Criteri 8</v>
      </c>
      <c r="J1" s="5" t="s">
        <v>77</v>
      </c>
      <c r="K1" s="5"/>
      <c r="L1" s="5"/>
      <c r="M1" s="5"/>
    </row>
    <row r="2" spans="1:13" x14ac:dyDescent="0.35">
      <c r="A2" s="4" t="str">
        <f>CONFIG!A1</f>
        <v>Embarrakaldats</v>
      </c>
      <c r="B2">
        <v>5</v>
      </c>
      <c r="C2">
        <v>9</v>
      </c>
      <c r="D2">
        <v>7</v>
      </c>
      <c r="E2">
        <v>0</v>
      </c>
      <c r="F2">
        <v>0</v>
      </c>
      <c r="G2">
        <v>0</v>
      </c>
      <c r="H2">
        <v>0</v>
      </c>
      <c r="I2">
        <v>0</v>
      </c>
      <c r="J2">
        <f>B2*CONFIG!E$4+C2*CONFIG!E$5+D2*CONFIG!E$6+E2*CONFIG!E$7+F2*CONFIG!E$8+G2*CONFIG!E$9+H2*CONFIG!E$10+I2*CONFIG!E$11</f>
        <v>6.2</v>
      </c>
    </row>
    <row r="3" spans="1:13" x14ac:dyDescent="0.35">
      <c r="A3" s="4" t="str">
        <f>CONFIG!A2</f>
        <v>Quin Sidral</v>
      </c>
      <c r="B3">
        <v>8</v>
      </c>
      <c r="C3">
        <v>6</v>
      </c>
      <c r="D3">
        <v>6</v>
      </c>
      <c r="E3">
        <v>0</v>
      </c>
      <c r="F3">
        <v>0</v>
      </c>
      <c r="G3">
        <v>0</v>
      </c>
      <c r="H3">
        <v>0</v>
      </c>
      <c r="I3">
        <v>0</v>
      </c>
      <c r="J3">
        <f>B3*CONFIG!E$4+C3*CONFIG!E$5+D3*CONFIG!E$6+E3*CONFIG!E$7+F3*CONFIG!E$8+G3*CONFIG!E$9+H3*CONFIG!E$10+I3*CONFIG!E$11</f>
        <v>7.2</v>
      </c>
    </row>
    <row r="4" spans="1:13" x14ac:dyDescent="0.35">
      <c r="A4" s="4" t="str">
        <f>CONFIG!A3</f>
        <v>Pipots</v>
      </c>
      <c r="B4">
        <v>9</v>
      </c>
      <c r="C4">
        <v>5</v>
      </c>
      <c r="D4">
        <v>5</v>
      </c>
      <c r="E4">
        <v>0</v>
      </c>
      <c r="F4">
        <v>0</v>
      </c>
      <c r="G4">
        <v>0</v>
      </c>
      <c r="H4">
        <v>0</v>
      </c>
      <c r="I4">
        <v>0</v>
      </c>
      <c r="J4">
        <f>B4*CONFIG!E$4+C4*CONFIG!E$5+D4*CONFIG!E$6+E4*CONFIG!E$7+F4*CONFIG!E$8+G4*CONFIG!E$9+H4*CONFIG!E$10+I4*CONFIG!E$11</f>
        <v>7.3999999999999995</v>
      </c>
    </row>
    <row r="5" spans="1:13" x14ac:dyDescent="0.35">
      <c r="A5" s="4" t="str">
        <f>CONFIG!A4</f>
        <v>Xerinola</v>
      </c>
      <c r="B5">
        <v>10</v>
      </c>
      <c r="C5">
        <v>8</v>
      </c>
      <c r="D5">
        <v>7</v>
      </c>
      <c r="E5">
        <v>0</v>
      </c>
      <c r="F5">
        <v>0</v>
      </c>
      <c r="G5">
        <v>0</v>
      </c>
      <c r="H5">
        <v>0</v>
      </c>
      <c r="I5">
        <v>0</v>
      </c>
      <c r="J5">
        <f>B5*CONFIG!E$4+C5*CONFIG!E$5+D5*CONFIG!E$6+E5*CONFIG!E$7+F5*CONFIG!E$8+G5*CONFIG!E$9+H5*CONFIG!E$10+I5*CONFIG!E$11</f>
        <v>9</v>
      </c>
    </row>
    <row r="6" spans="1:13" x14ac:dyDescent="0.35">
      <c r="A6" s="4" t="str">
        <f>CONFIG!A5</f>
        <v>Colla 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f>B6*CONFIG!E$4+C6*CONFIG!E$5+D6*CONFIG!E$6+E6*CONFIG!E$7+F6*CONFIG!E$8+G6*CONFIG!E$9+H6*CONFIG!E$10+I6*CONFIG!E$11</f>
        <v>0</v>
      </c>
    </row>
    <row r="7" spans="1:13" x14ac:dyDescent="0.35">
      <c r="A7" s="4" t="str">
        <f>CONFIG!A6</f>
        <v>Colla 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f>B7*CONFIG!E$4+C7*CONFIG!E$5+D7*CONFIG!E$6+E7*CONFIG!E$7+F7*CONFIG!E$8+G7*CONFIG!E$9+H7*CONFIG!E$10+I7*CONFIG!E$11</f>
        <v>0</v>
      </c>
    </row>
    <row r="8" spans="1:13" x14ac:dyDescent="0.35">
      <c r="A8" s="4" t="str">
        <f>CONFIG!A7</f>
        <v>Colla 7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f>B8*CONFIG!E$4+C8*CONFIG!E$5+D8*CONFIG!E$6+E8*CONFIG!E$7+F8*CONFIG!E$8+G8*CONFIG!E$9+H8*CONFIG!E$10+I8*CONFIG!E$11</f>
        <v>0</v>
      </c>
    </row>
    <row r="9" spans="1:13" x14ac:dyDescent="0.35">
      <c r="A9" s="4" t="str">
        <f>CONFIG!A8</f>
        <v>Colla 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f>B9*CONFIG!E$4+C9*CONFIG!E$5+D9*CONFIG!E$6+E9*CONFIG!E$7+F9*CONFIG!E$8+G9*CONFIG!E$9+H9*CONFIG!E$10+I9*CONFIG!E$11</f>
        <v>0</v>
      </c>
    </row>
    <row r="10" spans="1:13" x14ac:dyDescent="0.35">
      <c r="A10" s="4" t="str">
        <f>CONFIG!A9</f>
        <v>Colla 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f>B10*CONFIG!E$4+C10*CONFIG!E$5+D10*CONFIG!E$6+E10*CONFIG!E$7+F10*CONFIG!E$8+G10*CONFIG!E$9+H10*CONFIG!E$10+I10*CONFIG!E$11</f>
        <v>0</v>
      </c>
    </row>
    <row r="11" spans="1:13" x14ac:dyDescent="0.35">
      <c r="A11" s="4" t="str">
        <f>CONFIG!A10</f>
        <v>Colla 10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f>B11*CONFIG!E$4+C11*CONFIG!E$5+D11*CONFIG!E$6+E11*CONFIG!E$7+F11*CONFIG!E$8+G11*CONFIG!E$9+H11*CONFIG!E$10+I11*CONFIG!E$11</f>
        <v>0</v>
      </c>
    </row>
    <row r="12" spans="1:13" x14ac:dyDescent="0.35">
      <c r="A12" s="4" t="str">
        <f>CONFIG!A11</f>
        <v>Colla 11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f>B12*CONFIG!E$4+C12*CONFIG!E$5+D12*CONFIG!E$6+E12*CONFIG!E$7+F12*CONFIG!E$8+G12*CONFIG!E$9+H12*CONFIG!E$10+I12*CONFIG!E$11</f>
        <v>0</v>
      </c>
    </row>
    <row r="13" spans="1:13" x14ac:dyDescent="0.35">
      <c r="A13" s="4" t="str">
        <f>CONFIG!A12</f>
        <v>Colla 12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f>B13*CONFIG!E$4+C13*CONFIG!E$5+D13*CONFIG!E$6+E13*CONFIG!E$7+F13*CONFIG!E$8+G13*CONFIG!E$9+H13*CONFIG!E$10+I13*CONFIG!E$11</f>
        <v>0</v>
      </c>
    </row>
    <row r="14" spans="1:13" x14ac:dyDescent="0.35">
      <c r="A14" s="4" t="str">
        <f>CONFIG!A13</f>
        <v>Colla 13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f>B14*CONFIG!E$4+C14*CONFIG!E$5+D14*CONFIG!E$6+E14*CONFIG!E$7+F14*CONFIG!E$8+G14*CONFIG!E$9+H14*CONFIG!E$10+I14*CONFIG!E$11</f>
        <v>0</v>
      </c>
    </row>
    <row r="15" spans="1:13" x14ac:dyDescent="0.35">
      <c r="A15" s="4" t="str">
        <f>CONFIG!A14</f>
        <v>Colla 14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f>B15*CONFIG!E$4+C15*CONFIG!E$5+D15*CONFIG!E$6+E15*CONFIG!E$7+F15*CONFIG!E$8+G15*CONFIG!E$9+H15*CONFIG!E$10+I15*CONFIG!E$11</f>
        <v>0</v>
      </c>
    </row>
    <row r="16" spans="1:13" x14ac:dyDescent="0.35">
      <c r="A16" s="4" t="str">
        <f>CONFIG!A15</f>
        <v>Colla 15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f>B16*CONFIG!E$4+C16*CONFIG!E$5+D16*CONFIG!E$6+E16*CONFIG!E$7+F16*CONFIG!E$8+G16*CONFIG!E$9+H16*CONFIG!E$10+I16*CONFIG!E$11</f>
        <v>0</v>
      </c>
    </row>
    <row r="17" spans="1:10" x14ac:dyDescent="0.35">
      <c r="A17" s="4" t="str">
        <f>CONFIG!A16</f>
        <v>Colla 16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f>B17*CONFIG!E$4+C17*CONFIG!E$5+D17*CONFIG!E$6+E17*CONFIG!E$7+F17*CONFIG!E$8+G17*CONFIG!E$9+H17*CONFIG!E$10+I17*CONFIG!E$11</f>
        <v>0</v>
      </c>
    </row>
    <row r="18" spans="1:10" x14ac:dyDescent="0.35">
      <c r="A18" s="4" t="str">
        <f>CONFIG!A17</f>
        <v>Colla 17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f>B18*CONFIG!E$4+C18*CONFIG!E$5+D18*CONFIG!E$6+E18*CONFIG!E$7+F18*CONFIG!E$8+G18*CONFIG!E$9+H18*CONFIG!E$10+I18*CONFIG!E$11</f>
        <v>0</v>
      </c>
    </row>
    <row r="19" spans="1:10" x14ac:dyDescent="0.35">
      <c r="A19" s="4" t="str">
        <f>CONFIG!A18</f>
        <v>Colla 18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f>B19*CONFIG!E$4+C19*CONFIG!E$5+D19*CONFIG!E$6+E19*CONFIG!E$7+F19*CONFIG!E$8+G19*CONFIG!E$9+H19*CONFIG!E$10+I19*CONFIG!E$11</f>
        <v>0</v>
      </c>
    </row>
    <row r="20" spans="1:10" x14ac:dyDescent="0.35">
      <c r="A20" s="4" t="str">
        <f>CONFIG!A19</f>
        <v>Colla 19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f>B20*CONFIG!E$4+C20*CONFIG!E$5+D20*CONFIG!E$6+E20*CONFIG!E$7+F20*CONFIG!E$8+G20*CONFIG!E$9+H20*CONFIG!E$10+I20*CONFIG!E$11</f>
        <v>0</v>
      </c>
    </row>
    <row r="21" spans="1:10" x14ac:dyDescent="0.35">
      <c r="A21" s="4" t="str">
        <f>CONFIG!A20</f>
        <v>Colla 20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f>B21*CONFIG!E$4+C21*CONFIG!E$5+D21*CONFIG!E$6+E21*CONFIG!E$7+F21*CONFIG!E$8+G21*CONFIG!E$9+H21*CONFIG!E$10+I21*CONFIG!E$11</f>
        <v>0</v>
      </c>
    </row>
    <row r="22" spans="1:10" x14ac:dyDescent="0.35">
      <c r="A22" s="4" t="str">
        <f>CONFIG!A21</f>
        <v>Colla 21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f>B22*CONFIG!E$4+C22*CONFIG!E$5+D22*CONFIG!E$6+E22*CONFIG!E$7+F22*CONFIG!E$8+G22*CONFIG!E$9+H22*CONFIG!E$10+I22*CONFIG!E$11</f>
        <v>0</v>
      </c>
    </row>
    <row r="23" spans="1:10" x14ac:dyDescent="0.35">
      <c r="A23" s="4" t="str">
        <f>CONFIG!A22</f>
        <v>Colla 22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f>B23*CONFIG!E$4+C23*CONFIG!E$5+D23*CONFIG!E$6+E23*CONFIG!E$7+F23*CONFIG!E$8+G23*CONFIG!E$9+H23*CONFIG!E$10+I23*CONFIG!E$11</f>
        <v>0</v>
      </c>
    </row>
    <row r="24" spans="1:10" x14ac:dyDescent="0.35">
      <c r="A24" s="4" t="str">
        <f>CONFIG!A23</f>
        <v>Colla 23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f>B24*CONFIG!E$4+C24*CONFIG!E$5+D24*CONFIG!E$6+E24*CONFIG!E$7+F24*CONFIG!E$8+G24*CONFIG!E$9+H24*CONFIG!E$10+I24*CONFIG!E$11</f>
        <v>0</v>
      </c>
    </row>
    <row r="25" spans="1:10" x14ac:dyDescent="0.35">
      <c r="A25" s="4" t="str">
        <f>CONFIG!A24</f>
        <v>Colla 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f>B25*CONFIG!E$4+C25*CONFIG!E$5+D25*CONFIG!E$6+E25*CONFIG!E$7+F25*CONFIG!E$8+G25*CONFIG!E$9+H25*CONFIG!E$10+I25*CONFIG!E$11</f>
        <v>0</v>
      </c>
    </row>
    <row r="26" spans="1:10" x14ac:dyDescent="0.35">
      <c r="A26" s="4" t="str">
        <f>CONFIG!A25</f>
        <v>Colla 25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f>B26*CONFIG!E$4+C26*CONFIG!E$5+D26*CONFIG!E$6+E26*CONFIG!E$7+F26*CONFIG!E$8+G26*CONFIG!E$9+H26*CONFIG!E$10+I26*CONFIG!E$11</f>
        <v>0</v>
      </c>
    </row>
    <row r="27" spans="1:10" x14ac:dyDescent="0.35">
      <c r="A27" s="4" t="str">
        <f>CONFIG!A26</f>
        <v>Colla 26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f>B27*CONFIG!E$4+C27*CONFIG!E$5+D27*CONFIG!E$6+E27*CONFIG!E$7+F27*CONFIG!E$8+G27*CONFIG!E$9+H27*CONFIG!E$10+I27*CONFIG!E$11</f>
        <v>0</v>
      </c>
    </row>
    <row r="28" spans="1:10" x14ac:dyDescent="0.35">
      <c r="A28" s="4" t="str">
        <f>CONFIG!A27</f>
        <v>Colla 27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f>B28*CONFIG!E$4+C28*CONFIG!E$5+D28*CONFIG!E$6+E28*CONFIG!E$7+F28*CONFIG!E$8+G28*CONFIG!E$9+H28*CONFIG!E$10+I28*CONFIG!E$11</f>
        <v>0</v>
      </c>
    </row>
    <row r="29" spans="1:10" x14ac:dyDescent="0.35">
      <c r="A29" s="4" t="str">
        <f>CONFIG!A28</f>
        <v>Colla 28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f>B29*CONFIG!E$4+C29*CONFIG!E$5+D29*CONFIG!E$6+E29*CONFIG!E$7+F29*CONFIG!E$8+G29*CONFIG!E$9+H29*CONFIG!E$10+I29*CONFIG!E$11</f>
        <v>0</v>
      </c>
    </row>
    <row r="30" spans="1:10" x14ac:dyDescent="0.35">
      <c r="A30" s="4" t="str">
        <f>CONFIG!A29</f>
        <v>Colla 29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f>B30*CONFIG!E$4+C30*CONFIG!E$5+D30*CONFIG!E$6+E30*CONFIG!E$7+F30*CONFIG!E$8+G30*CONFIG!E$9+H30*CONFIG!E$10+I30*CONFIG!E$11</f>
        <v>0</v>
      </c>
    </row>
    <row r="31" spans="1:10" x14ac:dyDescent="0.35">
      <c r="A31" s="4" t="str">
        <f>CONFIG!A30</f>
        <v>Colla 30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f>B31*CONFIG!E$4+C31*CONFIG!E$5+D31*CONFIG!E$6+E31*CONFIG!E$7+F31*CONFIG!E$8+G31*CONFIG!E$9+H31*CONFIG!E$10+I31*CONFIG!E$11</f>
        <v>0</v>
      </c>
    </row>
    <row r="32" spans="1:10" x14ac:dyDescent="0.35">
      <c r="A32" s="4" t="str">
        <f>CONFIG!A31</f>
        <v>Colla 31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f>B32*CONFIG!E$4+C32*CONFIG!E$5+D32*CONFIG!E$6+E32*CONFIG!E$7+F32*CONFIG!E$8+G32*CONFIG!E$9+H32*CONFIG!E$10+I32*CONFIG!E$11</f>
        <v>0</v>
      </c>
    </row>
    <row r="33" spans="1:10" x14ac:dyDescent="0.35">
      <c r="A33" s="4" t="str">
        <f>CONFIG!A32</f>
        <v>Colla 32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f>B33*CONFIG!E$4+C33*CONFIG!E$5+D33*CONFIG!E$6+E33*CONFIG!E$7+F33*CONFIG!E$8+G33*CONFIG!E$9+H33*CONFIG!E$10+I33*CONFIG!E$11</f>
        <v>0</v>
      </c>
    </row>
    <row r="34" spans="1:10" x14ac:dyDescent="0.35">
      <c r="A34" s="4" t="str">
        <f>CONFIG!A33</f>
        <v>Colla 33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f>B34*CONFIG!E$4+C34*CONFIG!E$5+D34*CONFIG!E$6+E34*CONFIG!E$7+F34*CONFIG!E$8+G34*CONFIG!E$9+H34*CONFIG!E$10+I34*CONFIG!E$11</f>
        <v>0</v>
      </c>
    </row>
    <row r="35" spans="1:10" x14ac:dyDescent="0.35">
      <c r="A35" s="4" t="str">
        <f>CONFIG!A34</f>
        <v>Colla 34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f>B35*CONFIG!E$4+C35*CONFIG!E$5+D35*CONFIG!E$6+E35*CONFIG!E$7+F35*CONFIG!E$8+G35*CONFIG!E$9+H35*CONFIG!E$10+I35*CONFIG!E$11</f>
        <v>0</v>
      </c>
    </row>
    <row r="36" spans="1:10" x14ac:dyDescent="0.35">
      <c r="A36" s="4" t="str">
        <f>CONFIG!A35</f>
        <v>Colla 35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f>B36*CONFIG!E$4+C36*CONFIG!E$5+D36*CONFIG!E$6+E36*CONFIG!E$7+F36*CONFIG!E$8+G36*CONFIG!E$9+H36*CONFIG!E$10+I36*CONFIG!E$11</f>
        <v>0</v>
      </c>
    </row>
    <row r="37" spans="1:10" x14ac:dyDescent="0.35">
      <c r="A37" s="4" t="str">
        <f>CONFIG!A36</f>
        <v>Colla 36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f>B37*CONFIG!E$4+C37*CONFIG!E$5+D37*CONFIG!E$6+E37*CONFIG!E$7+F37*CONFIG!E$8+G37*CONFIG!E$9+H37*CONFIG!E$10+I37*CONFIG!E$11</f>
        <v>0</v>
      </c>
    </row>
    <row r="38" spans="1:10" x14ac:dyDescent="0.35">
      <c r="A38" s="4" t="str">
        <f>CONFIG!A37</f>
        <v>Colla 37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f>B38*CONFIG!E$4+C38*CONFIG!E$5+D38*CONFIG!E$6+E38*CONFIG!E$7+F38*CONFIG!E$8+G38*CONFIG!E$9+H38*CONFIG!E$10+I38*CONFIG!E$11</f>
        <v>0</v>
      </c>
    </row>
    <row r="39" spans="1:10" x14ac:dyDescent="0.35">
      <c r="A39" s="4" t="str">
        <f>CONFIG!A38</f>
        <v>Colla 38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f>B39*CONFIG!E$4+C39*CONFIG!E$5+D39*CONFIG!E$6+E39*CONFIG!E$7+F39*CONFIG!E$8+G39*CONFIG!E$9+H39*CONFIG!E$10+I39*CONFIG!E$11</f>
        <v>0</v>
      </c>
    </row>
    <row r="40" spans="1:10" x14ac:dyDescent="0.35">
      <c r="A40" s="4" t="str">
        <f>CONFIG!A39</f>
        <v>Colla 39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f>B40*CONFIG!E$4+C40*CONFIG!E$5+D40*CONFIG!E$6+E40*CONFIG!E$7+F40*CONFIG!E$8+G40*CONFIG!E$9+H40*CONFIG!E$10+I40*CONFIG!E$11</f>
        <v>0</v>
      </c>
    </row>
    <row r="41" spans="1:10" x14ac:dyDescent="0.35">
      <c r="A41" s="4" t="str">
        <f>CONFIG!A40</f>
        <v>Colla 40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f>B41*CONFIG!E$4+C41*CONFIG!E$5+D41*CONFIG!E$6+E41*CONFIG!E$7+F41*CONFIG!E$8+G41*CONFIG!E$9+H41*CONFIG!E$10+I41*CONFIG!E$11</f>
        <v>0</v>
      </c>
    </row>
    <row r="42" spans="1:10" x14ac:dyDescent="0.35">
      <c r="A42" s="4" t="str">
        <f>CONFIG!A41</f>
        <v>Colla 41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f>B42*CONFIG!E$4+C42*CONFIG!E$5+D42*CONFIG!E$6+E42*CONFIG!E$7+F42*CONFIG!E$8+G42*CONFIG!E$9+H42*CONFIG!E$10+I42*CONFIG!E$11</f>
        <v>0</v>
      </c>
    </row>
    <row r="43" spans="1:10" x14ac:dyDescent="0.35">
      <c r="A43" s="4" t="str">
        <f>CONFIG!A42</f>
        <v>Colla 42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f>B43*CONFIG!E$4+C43*CONFIG!E$5+D43*CONFIG!E$6+E43*CONFIG!E$7+F43*CONFIG!E$8+G43*CONFIG!E$9+H43*CONFIG!E$10+I43*CONFIG!E$11</f>
        <v>0</v>
      </c>
    </row>
    <row r="44" spans="1:10" x14ac:dyDescent="0.35">
      <c r="A44" s="4" t="str">
        <f>CONFIG!A43</f>
        <v>Colla 43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f>B44*CONFIG!E$4+C44*CONFIG!E$5+D44*CONFIG!E$6+E44*CONFIG!E$7+F44*CONFIG!E$8+G44*CONFIG!E$9+H44*CONFIG!E$10+I44*CONFIG!E$11</f>
        <v>0</v>
      </c>
    </row>
    <row r="45" spans="1:10" x14ac:dyDescent="0.35">
      <c r="A45" s="4" t="str">
        <f>CONFIG!A44</f>
        <v>Colla 44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f>B45*CONFIG!E$4+C45*CONFIG!E$5+D45*CONFIG!E$6+E45*CONFIG!E$7+F45*CONFIG!E$8+G45*CONFIG!E$9+H45*CONFIG!E$10+I45*CONFIG!E$11</f>
        <v>0</v>
      </c>
    </row>
    <row r="46" spans="1:10" x14ac:dyDescent="0.35">
      <c r="A46" s="4" t="str">
        <f>CONFIG!A45</f>
        <v>Colla 45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f>B46*CONFIG!E$4+C46*CONFIG!E$5+D46*CONFIG!E$6+E46*CONFIG!E$7+F46*CONFIG!E$8+G46*CONFIG!E$9+H46*CONFIG!E$10+I46*CONFIG!E$11</f>
        <v>0</v>
      </c>
    </row>
    <row r="47" spans="1:10" x14ac:dyDescent="0.35">
      <c r="A47" s="4" t="str">
        <f>CONFIG!A46</f>
        <v>Colla 46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f>B47*CONFIG!E$4+C47*CONFIG!E$5+D47*CONFIG!E$6+E47*CONFIG!E$7+F47*CONFIG!E$8+G47*CONFIG!E$9+H47*CONFIG!E$10+I47*CONFIG!E$11</f>
        <v>0</v>
      </c>
    </row>
    <row r="48" spans="1:10" x14ac:dyDescent="0.35">
      <c r="A48" s="4" t="str">
        <f>CONFIG!A47</f>
        <v>Colla 47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f>B48*CONFIG!E$4+C48*CONFIG!E$5+D48*CONFIG!E$6+E48*CONFIG!E$7+F48*CONFIG!E$8+G48*CONFIG!E$9+H48*CONFIG!E$10+I48*CONFIG!E$11</f>
        <v>0</v>
      </c>
    </row>
    <row r="49" spans="1:10" x14ac:dyDescent="0.35">
      <c r="A49" s="4" t="str">
        <f>CONFIG!A48</f>
        <v>Colla 48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f>B49*CONFIG!E$4+C49*CONFIG!E$5+D49*CONFIG!E$6+E49*CONFIG!E$7+F49*CONFIG!E$8+G49*CONFIG!E$9+H49*CONFIG!E$10+I49*CONFIG!E$11</f>
        <v>0</v>
      </c>
    </row>
    <row r="50" spans="1:10" x14ac:dyDescent="0.35">
      <c r="A50" s="4" t="str">
        <f>CONFIG!A49</f>
        <v>Colla 49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f>B50*CONFIG!E$4+C50*CONFIG!E$5+D50*CONFIG!E$6+E50*CONFIG!E$7+F50*CONFIG!E$8+G50*CONFIG!E$9+H50*CONFIG!E$10+I50*CONFIG!E$11</f>
        <v>0</v>
      </c>
    </row>
    <row r="51" spans="1:10" x14ac:dyDescent="0.35">
      <c r="A51" s="4" t="str">
        <f>CONFIG!A50</f>
        <v>Colla 50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f>B51*CONFIG!E$4+C51*CONFIG!E$5+D51*CONFIG!E$6+E51*CONFIG!E$7+F51*CONFIG!E$8+G51*CONFIG!E$9+H51*CONFIG!E$10+I51*CONFIG!E$11</f>
        <v>0</v>
      </c>
    </row>
    <row r="52" spans="1:10" x14ac:dyDescent="0.35">
      <c r="A52" s="4" t="str">
        <f>CONFIG!A51</f>
        <v>Colla 51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f>B52*CONFIG!E$4+C52*CONFIG!E$5+D52*CONFIG!E$6+E52*CONFIG!E$7+F52*CONFIG!E$8+G52*CONFIG!E$9+H52*CONFIG!E$10+I52*CONFIG!E$11</f>
        <v>0</v>
      </c>
    </row>
    <row r="53" spans="1:10" x14ac:dyDescent="0.35">
      <c r="A53" s="4" t="str">
        <f>CONFIG!A52</f>
        <v>Colla 52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f>B53*CONFIG!E$4+C53*CONFIG!E$5+D53*CONFIG!E$6+E53*CONFIG!E$7+F53*CONFIG!E$8+G53*CONFIG!E$9+H53*CONFIG!E$10+I53*CONFIG!E$11</f>
        <v>0</v>
      </c>
    </row>
    <row r="54" spans="1:10" x14ac:dyDescent="0.35">
      <c r="A54" s="4" t="str">
        <f>CONFIG!A53</f>
        <v>Colla 53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f>B54*CONFIG!E$4+C54*CONFIG!E$5+D54*CONFIG!E$6+E54*CONFIG!E$7+F54*CONFIG!E$8+G54*CONFIG!E$9+H54*CONFIG!E$10+I54*CONFIG!E$11</f>
        <v>0</v>
      </c>
    </row>
    <row r="55" spans="1:10" x14ac:dyDescent="0.35">
      <c r="A55" s="4" t="str">
        <f>CONFIG!A54</f>
        <v>Colla 54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f>B55*CONFIG!E$4+C55*CONFIG!E$5+D55*CONFIG!E$6+E55*CONFIG!E$7+F55*CONFIG!E$8+G55*CONFIG!E$9+H55*CONFIG!E$10+I55*CONFIG!E$11</f>
        <v>0</v>
      </c>
    </row>
    <row r="56" spans="1:10" x14ac:dyDescent="0.35">
      <c r="A56" s="4" t="str">
        <f>CONFIG!A55</f>
        <v>Colla 55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f>B56*CONFIG!E$4+C56*CONFIG!E$5+D56*CONFIG!E$6+E56*CONFIG!E$7+F56*CONFIG!E$8+G56*CONFIG!E$9+H56*CONFIG!E$10+I56*CONFIG!E$11</f>
        <v>0</v>
      </c>
    </row>
    <row r="57" spans="1:10" x14ac:dyDescent="0.35">
      <c r="A57" s="4" t="str">
        <f>CONFIG!A56</f>
        <v>Colla 56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f>B57*CONFIG!E$4+C57*CONFIG!E$5+D57*CONFIG!E$6+E57*CONFIG!E$7+F57*CONFIG!E$8+G57*CONFIG!E$9+H57*CONFIG!E$10+I57*CONFIG!E$11</f>
        <v>0</v>
      </c>
    </row>
    <row r="58" spans="1:10" x14ac:dyDescent="0.35">
      <c r="A58" s="4" t="str">
        <f>CONFIG!A57</f>
        <v>Colla 57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f>B58*CONFIG!E$4+C58*CONFIG!E$5+D58*CONFIG!E$6+E58*CONFIG!E$7+F58*CONFIG!E$8+G58*CONFIG!E$9+H58*CONFIG!E$10+I58*CONFIG!E$11</f>
        <v>0</v>
      </c>
    </row>
    <row r="59" spans="1:10" x14ac:dyDescent="0.35">
      <c r="A59" s="4" t="str">
        <f>CONFIG!A58</f>
        <v>Colla 58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f>B59*CONFIG!E$4+C59*CONFIG!E$5+D59*CONFIG!E$6+E59*CONFIG!E$7+F59*CONFIG!E$8+G59*CONFIG!E$9+H59*CONFIG!E$10+I59*CONFIG!E$11</f>
        <v>0</v>
      </c>
    </row>
    <row r="60" spans="1:10" x14ac:dyDescent="0.35">
      <c r="A60" s="4" t="str">
        <f>CONFIG!A59</f>
        <v>Colla 59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f>B60*CONFIG!E$4+C60*CONFIG!E$5+D60*CONFIG!E$6+E60*CONFIG!E$7+F60*CONFIG!E$8+G60*CONFIG!E$9+H60*CONFIG!E$10+I60*CONFIG!E$11</f>
        <v>0</v>
      </c>
    </row>
    <row r="61" spans="1:10" x14ac:dyDescent="0.35">
      <c r="A61" s="4" t="str">
        <f>CONFIG!A60</f>
        <v>Colla 60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f>B61*CONFIG!E$4+C61*CONFIG!E$5+D61*CONFIG!E$6+E61*CONFIG!E$7+F61*CONFIG!E$8+G61*CONFIG!E$9+H61*CONFIG!E$10+I61*CONFIG!E$11</f>
        <v>0</v>
      </c>
    </row>
  </sheetData>
  <pageMargins left="0.7" right="0.7" top="0.75" bottom="0.75" header="0.511811023622047" footer="0.511811023622047"/>
  <pageSetup paperSize="9" orientation="portrait" horizontalDpi="300" verticalDpi="30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1"/>
  <sheetViews>
    <sheetView zoomScaleNormal="100" workbookViewId="0">
      <selection activeCell="E5" sqref="E5"/>
    </sheetView>
  </sheetViews>
  <sheetFormatPr baseColWidth="10" defaultColWidth="10.6328125" defaultRowHeight="14.5" x14ac:dyDescent="0.35"/>
  <cols>
    <col min="1" max="1" width="11.26953125" style="4" customWidth="1"/>
    <col min="2" max="10" width="15.6328125" customWidth="1"/>
    <col min="11" max="13" width="12.26953125" customWidth="1"/>
  </cols>
  <sheetData>
    <row r="1" spans="1:13" x14ac:dyDescent="0.35">
      <c r="A1" s="5"/>
      <c r="B1" s="5" t="str">
        <f>CONFIG!D4</f>
        <v>Construcció</v>
      </c>
      <c r="C1" s="5" t="str">
        <f>CONFIG!D5</f>
        <v>Disfressa</v>
      </c>
      <c r="D1" s="5" t="str">
        <f>CONFIG!D6</f>
        <v>Coreografia</v>
      </c>
      <c r="E1" s="5" t="str">
        <f>CONFIG!D7</f>
        <v>Criteri 4</v>
      </c>
      <c r="F1" s="5" t="str">
        <f>CONFIG!D8</f>
        <v>Criteri 5</v>
      </c>
      <c r="G1" s="5" t="str">
        <f>CONFIG!D9</f>
        <v>Criteri 6</v>
      </c>
      <c r="H1" s="5" t="str">
        <f>CONFIG!D10</f>
        <v>Criteri 7</v>
      </c>
      <c r="I1" s="5" t="str">
        <f>CONFIG!D11</f>
        <v>Criteri 8</v>
      </c>
      <c r="J1" s="5" t="s">
        <v>77</v>
      </c>
      <c r="K1" s="5"/>
      <c r="L1" s="5"/>
      <c r="M1" s="5"/>
    </row>
    <row r="2" spans="1:13" x14ac:dyDescent="0.35">
      <c r="A2" s="4" t="str">
        <f>CONFIG!A1</f>
        <v>Embarrakaldats</v>
      </c>
      <c r="B2">
        <v>6</v>
      </c>
      <c r="C2">
        <v>8</v>
      </c>
      <c r="D2">
        <v>7</v>
      </c>
      <c r="E2">
        <v>0</v>
      </c>
      <c r="F2">
        <v>0</v>
      </c>
      <c r="G2">
        <v>0</v>
      </c>
      <c r="H2">
        <v>0</v>
      </c>
      <c r="I2">
        <v>0</v>
      </c>
      <c r="J2">
        <f>B2*CONFIG!E$4+C2*CONFIG!E$5+D2*CONFIG!E$6+E2*CONFIG!E$7+F2*CONFIG!E$8+G2*CONFIG!E$9+H2*CONFIG!E$10+I2*CONFIG!E$11</f>
        <v>6.6</v>
      </c>
    </row>
    <row r="3" spans="1:13" x14ac:dyDescent="0.35">
      <c r="A3" s="4" t="str">
        <f>CONFIG!A2</f>
        <v>Quin Sidral</v>
      </c>
      <c r="B3">
        <v>8</v>
      </c>
      <c r="C3">
        <v>7</v>
      </c>
      <c r="D3">
        <v>7</v>
      </c>
      <c r="E3">
        <v>0</v>
      </c>
      <c r="F3">
        <v>0</v>
      </c>
      <c r="G3">
        <v>0</v>
      </c>
      <c r="H3">
        <v>0</v>
      </c>
      <c r="I3">
        <v>0</v>
      </c>
      <c r="J3">
        <f>B3*CONFIG!E$4+C3*CONFIG!E$5+D3*CONFIG!E$6+E3*CONFIG!E$7+F3*CONFIG!E$8+G3*CONFIG!E$9+H3*CONFIG!E$10+I3*CONFIG!E$11</f>
        <v>7.6000000000000005</v>
      </c>
    </row>
    <row r="4" spans="1:13" x14ac:dyDescent="0.35">
      <c r="A4" s="4" t="str">
        <f>CONFIG!A3</f>
        <v>Pipots</v>
      </c>
      <c r="B4">
        <v>9</v>
      </c>
      <c r="C4">
        <v>7</v>
      </c>
      <c r="D4">
        <v>7</v>
      </c>
      <c r="E4">
        <v>0</v>
      </c>
      <c r="F4">
        <v>0</v>
      </c>
      <c r="G4">
        <v>0</v>
      </c>
      <c r="H4">
        <v>0</v>
      </c>
      <c r="I4">
        <v>0</v>
      </c>
      <c r="J4">
        <f>B4*CONFIG!E$4+C4*CONFIG!E$5+D4*CONFIG!E$6+E4*CONFIG!E$7+F4*CONFIG!E$8+G4*CONFIG!E$9+H4*CONFIG!E$10+I4*CONFIG!E$11</f>
        <v>8.1999999999999993</v>
      </c>
    </row>
    <row r="5" spans="1:13" x14ac:dyDescent="0.35">
      <c r="A5" s="4" t="str">
        <f>CONFIG!A4</f>
        <v>Xerinola</v>
      </c>
      <c r="B5">
        <v>8</v>
      </c>
      <c r="C5">
        <v>8</v>
      </c>
      <c r="D5">
        <v>8</v>
      </c>
      <c r="E5">
        <v>0</v>
      </c>
      <c r="F5">
        <v>0</v>
      </c>
      <c r="G5">
        <v>0</v>
      </c>
      <c r="H5">
        <v>0</v>
      </c>
      <c r="I5">
        <v>0</v>
      </c>
      <c r="J5">
        <f>B5*CONFIG!E$4+C5*CONFIG!E$5+D5*CONFIG!E$6+E5*CONFIG!E$7+F5*CONFIG!E$8+G5*CONFIG!E$9+H5*CONFIG!E$10+I5*CONFIG!E$11</f>
        <v>8</v>
      </c>
    </row>
    <row r="6" spans="1:13" x14ac:dyDescent="0.35">
      <c r="A6" s="4" t="str">
        <f>CONFIG!A5</f>
        <v>Colla 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f>B6*CONFIG!E$4+C6*CONFIG!E$5+D6*CONFIG!E$6+E6*CONFIG!E$7+F6*CONFIG!E$8+G6*CONFIG!E$9+H6*CONFIG!E$10+I6*CONFIG!E$11</f>
        <v>0</v>
      </c>
    </row>
    <row r="7" spans="1:13" x14ac:dyDescent="0.35">
      <c r="A7" s="4" t="str">
        <f>CONFIG!A6</f>
        <v>Colla 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f>B7*CONFIG!E$4+C7*CONFIG!E$5+D7*CONFIG!E$6+E7*CONFIG!E$7+F7*CONFIG!E$8+G7*CONFIG!E$9+H7*CONFIG!E$10+I7*CONFIG!E$11</f>
        <v>0</v>
      </c>
    </row>
    <row r="8" spans="1:13" x14ac:dyDescent="0.35">
      <c r="A8" s="4" t="str">
        <f>CONFIG!A7</f>
        <v>Colla 7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f>B8*CONFIG!E$4+C8*CONFIG!E$5+D8*CONFIG!E$6+E8*CONFIG!E$7+F8*CONFIG!E$8+G8*CONFIG!E$9+H8*CONFIG!E$10+I8*CONFIG!E$11</f>
        <v>0</v>
      </c>
    </row>
    <row r="9" spans="1:13" x14ac:dyDescent="0.35">
      <c r="A9" s="4" t="str">
        <f>CONFIG!A8</f>
        <v>Colla 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f>B9*CONFIG!E$4+C9*CONFIG!E$5+D9*CONFIG!E$6+E9*CONFIG!E$7+F9*CONFIG!E$8+G9*CONFIG!E$9+H9*CONFIG!E$10+I9*CONFIG!E$11</f>
        <v>0</v>
      </c>
    </row>
    <row r="10" spans="1:13" x14ac:dyDescent="0.35">
      <c r="A10" s="4" t="str">
        <f>CONFIG!A9</f>
        <v>Colla 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f>B10*CONFIG!E$4+C10*CONFIG!E$5+D10*CONFIG!E$6+E10*CONFIG!E$7+F10*CONFIG!E$8+G10*CONFIG!E$9+H10*CONFIG!E$10+I10*CONFIG!E$11</f>
        <v>0</v>
      </c>
    </row>
    <row r="11" spans="1:13" x14ac:dyDescent="0.35">
      <c r="A11" s="4" t="str">
        <f>CONFIG!A10</f>
        <v>Colla 10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f>B11*CONFIG!E$4+C11*CONFIG!E$5+D11*CONFIG!E$6+E11*CONFIG!E$7+F11*CONFIG!E$8+G11*CONFIG!E$9+H11*CONFIG!E$10+I11*CONFIG!E$11</f>
        <v>0</v>
      </c>
    </row>
    <row r="12" spans="1:13" x14ac:dyDescent="0.35">
      <c r="A12" s="4" t="str">
        <f>CONFIG!A11</f>
        <v>Colla 11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f>B12*CONFIG!E$4+C12*CONFIG!E$5+D12*CONFIG!E$6+E12*CONFIG!E$7+F12*CONFIG!E$8+G12*CONFIG!E$9+H12*CONFIG!E$10+I12*CONFIG!E$11</f>
        <v>0</v>
      </c>
    </row>
    <row r="13" spans="1:13" x14ac:dyDescent="0.35">
      <c r="A13" s="4" t="str">
        <f>CONFIG!A12</f>
        <v>Colla 12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f>B13*CONFIG!E$4+C13*CONFIG!E$5+D13*CONFIG!E$6+E13*CONFIG!E$7+F13*CONFIG!E$8+G13*CONFIG!E$9+H13*CONFIG!E$10+I13*CONFIG!E$11</f>
        <v>0</v>
      </c>
    </row>
    <row r="14" spans="1:13" x14ac:dyDescent="0.35">
      <c r="A14" s="4" t="str">
        <f>CONFIG!A13</f>
        <v>Colla 13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f>B14*CONFIG!E$4+C14*CONFIG!E$5+D14*CONFIG!E$6+E14*CONFIG!E$7+F14*CONFIG!E$8+G14*CONFIG!E$9+H14*CONFIG!E$10+I14*CONFIG!E$11</f>
        <v>0</v>
      </c>
    </row>
    <row r="15" spans="1:13" x14ac:dyDescent="0.35">
      <c r="A15" s="4" t="str">
        <f>CONFIG!A14</f>
        <v>Colla 14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f>B15*CONFIG!E$4+C15*CONFIG!E$5+D15*CONFIG!E$6+E15*CONFIG!E$7+F15*CONFIG!E$8+G15*CONFIG!E$9+H15*CONFIG!E$10+I15*CONFIG!E$11</f>
        <v>0</v>
      </c>
    </row>
    <row r="16" spans="1:13" x14ac:dyDescent="0.35">
      <c r="A16" s="4" t="str">
        <f>CONFIG!A15</f>
        <v>Colla 15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f>B16*CONFIG!E$4+C16*CONFIG!E$5+D16*CONFIG!E$6+E16*CONFIG!E$7+F16*CONFIG!E$8+G16*CONFIG!E$9+H16*CONFIG!E$10+I16*CONFIG!E$11</f>
        <v>0</v>
      </c>
    </row>
    <row r="17" spans="1:10" x14ac:dyDescent="0.35">
      <c r="A17" s="4" t="str">
        <f>CONFIG!A16</f>
        <v>Colla 16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f>B17*CONFIG!E$4+C17*CONFIG!E$5+D17*CONFIG!E$6+E17*CONFIG!E$7+F17*CONFIG!E$8+G17*CONFIG!E$9+H17*CONFIG!E$10+I17*CONFIG!E$11</f>
        <v>0</v>
      </c>
    </row>
    <row r="18" spans="1:10" x14ac:dyDescent="0.35">
      <c r="A18" s="4" t="str">
        <f>CONFIG!A17</f>
        <v>Colla 17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f>B18*CONFIG!E$4+C18*CONFIG!E$5+D18*CONFIG!E$6+E18*CONFIG!E$7+F18*CONFIG!E$8+G18*CONFIG!E$9+H18*CONFIG!E$10+I18*CONFIG!E$11</f>
        <v>0</v>
      </c>
    </row>
    <row r="19" spans="1:10" x14ac:dyDescent="0.35">
      <c r="A19" s="4" t="str">
        <f>CONFIG!A18</f>
        <v>Colla 18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f>B19*CONFIG!E$4+C19*CONFIG!E$5+D19*CONFIG!E$6+E19*CONFIG!E$7+F19*CONFIG!E$8+G19*CONFIG!E$9+H19*CONFIG!E$10+I19*CONFIG!E$11</f>
        <v>0</v>
      </c>
    </row>
    <row r="20" spans="1:10" x14ac:dyDescent="0.35">
      <c r="A20" s="4" t="str">
        <f>CONFIG!A19</f>
        <v>Colla 19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f>B20*CONFIG!E$4+C20*CONFIG!E$5+D20*CONFIG!E$6+E20*CONFIG!E$7+F20*CONFIG!E$8+G20*CONFIG!E$9+H20*CONFIG!E$10+I20*CONFIG!E$11</f>
        <v>0</v>
      </c>
    </row>
    <row r="21" spans="1:10" x14ac:dyDescent="0.35">
      <c r="A21" s="4" t="str">
        <f>CONFIG!A20</f>
        <v>Colla 20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f>B21*CONFIG!E$4+C21*CONFIG!E$5+D21*CONFIG!E$6+E21*CONFIG!E$7+F21*CONFIG!E$8+G21*CONFIG!E$9+H21*CONFIG!E$10+I21*CONFIG!E$11</f>
        <v>0</v>
      </c>
    </row>
    <row r="22" spans="1:10" x14ac:dyDescent="0.35">
      <c r="A22" s="4" t="str">
        <f>CONFIG!A21</f>
        <v>Colla 21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f>B22*CONFIG!E$4+C22*CONFIG!E$5+D22*CONFIG!E$6+E22*CONFIG!E$7+F22*CONFIG!E$8+G22*CONFIG!E$9+H22*CONFIG!E$10+I22*CONFIG!E$11</f>
        <v>0</v>
      </c>
    </row>
    <row r="23" spans="1:10" x14ac:dyDescent="0.35">
      <c r="A23" s="4" t="str">
        <f>CONFIG!A22</f>
        <v>Colla 22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f>B23*CONFIG!E$4+C23*CONFIG!E$5+D23*CONFIG!E$6+E23*CONFIG!E$7+F23*CONFIG!E$8+G23*CONFIG!E$9+H23*CONFIG!E$10+I23*CONFIG!E$11</f>
        <v>0</v>
      </c>
    </row>
    <row r="24" spans="1:10" x14ac:dyDescent="0.35">
      <c r="A24" s="4" t="str">
        <f>CONFIG!A23</f>
        <v>Colla 23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f>B24*CONFIG!E$4+C24*CONFIG!E$5+D24*CONFIG!E$6+E24*CONFIG!E$7+F24*CONFIG!E$8+G24*CONFIG!E$9+H24*CONFIG!E$10+I24*CONFIG!E$11</f>
        <v>0</v>
      </c>
    </row>
    <row r="25" spans="1:10" x14ac:dyDescent="0.35">
      <c r="A25" s="4" t="str">
        <f>CONFIG!A24</f>
        <v>Colla 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f>B25*CONFIG!E$4+C25*CONFIG!E$5+D25*CONFIG!E$6+E25*CONFIG!E$7+F25*CONFIG!E$8+G25*CONFIG!E$9+H25*CONFIG!E$10+I25*CONFIG!E$11</f>
        <v>0</v>
      </c>
    </row>
    <row r="26" spans="1:10" x14ac:dyDescent="0.35">
      <c r="A26" s="4" t="str">
        <f>CONFIG!A25</f>
        <v>Colla 25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f>B26*CONFIG!E$4+C26*CONFIG!E$5+D26*CONFIG!E$6+E26*CONFIG!E$7+F26*CONFIG!E$8+G26*CONFIG!E$9+H26*CONFIG!E$10+I26*CONFIG!E$11</f>
        <v>0</v>
      </c>
    </row>
    <row r="27" spans="1:10" x14ac:dyDescent="0.35">
      <c r="A27" s="4" t="str">
        <f>CONFIG!A26</f>
        <v>Colla 26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f>B27*CONFIG!E$4+C27*CONFIG!E$5+D27*CONFIG!E$6+E27*CONFIG!E$7+F27*CONFIG!E$8+G27*CONFIG!E$9+H27*CONFIG!E$10+I27*CONFIG!E$11</f>
        <v>0</v>
      </c>
    </row>
    <row r="28" spans="1:10" x14ac:dyDescent="0.35">
      <c r="A28" s="4" t="str">
        <f>CONFIG!A27</f>
        <v>Colla 27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f>B28*CONFIG!E$4+C28*CONFIG!E$5+D28*CONFIG!E$6+E28*CONFIG!E$7+F28*CONFIG!E$8+G28*CONFIG!E$9+H28*CONFIG!E$10+I28*CONFIG!E$11</f>
        <v>0</v>
      </c>
    </row>
    <row r="29" spans="1:10" x14ac:dyDescent="0.35">
      <c r="A29" s="4" t="str">
        <f>CONFIG!A28</f>
        <v>Colla 28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f>B29*CONFIG!E$4+C29*CONFIG!E$5+D29*CONFIG!E$6+E29*CONFIG!E$7+F29*CONFIG!E$8+G29*CONFIG!E$9+H29*CONFIG!E$10+I29*CONFIG!E$11</f>
        <v>0</v>
      </c>
    </row>
    <row r="30" spans="1:10" x14ac:dyDescent="0.35">
      <c r="A30" s="4" t="str">
        <f>CONFIG!A29</f>
        <v>Colla 29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f>B30*CONFIG!E$4+C30*CONFIG!E$5+D30*CONFIG!E$6+E30*CONFIG!E$7+F30*CONFIG!E$8+G30*CONFIG!E$9+H30*CONFIG!E$10+I30*CONFIG!E$11</f>
        <v>0</v>
      </c>
    </row>
    <row r="31" spans="1:10" x14ac:dyDescent="0.35">
      <c r="A31" s="4" t="str">
        <f>CONFIG!A30</f>
        <v>Colla 30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f>B31*CONFIG!E$4+C31*CONFIG!E$5+D31*CONFIG!E$6+E31*CONFIG!E$7+F31*CONFIG!E$8+G31*CONFIG!E$9+H31*CONFIG!E$10+I31*CONFIG!E$11</f>
        <v>0</v>
      </c>
    </row>
    <row r="32" spans="1:10" x14ac:dyDescent="0.35">
      <c r="A32" s="4" t="str">
        <f>CONFIG!A31</f>
        <v>Colla 31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f>B32*CONFIG!E$4+C32*CONFIG!E$5+D32*CONFIG!E$6+E32*CONFIG!E$7+F32*CONFIG!E$8+G32*CONFIG!E$9+H32*CONFIG!E$10+I32*CONFIG!E$11</f>
        <v>0</v>
      </c>
    </row>
    <row r="33" spans="1:10" x14ac:dyDescent="0.35">
      <c r="A33" s="4" t="str">
        <f>CONFIG!A32</f>
        <v>Colla 32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f>B33*CONFIG!E$4+C33*CONFIG!E$5+D33*CONFIG!E$6+E33*CONFIG!E$7+F33*CONFIG!E$8+G33*CONFIG!E$9+H33*CONFIG!E$10+I33*CONFIG!E$11</f>
        <v>0</v>
      </c>
    </row>
    <row r="34" spans="1:10" x14ac:dyDescent="0.35">
      <c r="A34" s="4" t="str">
        <f>CONFIG!A33</f>
        <v>Colla 33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f>B34*CONFIG!E$4+C34*CONFIG!E$5+D34*CONFIG!E$6+E34*CONFIG!E$7+F34*CONFIG!E$8+G34*CONFIG!E$9+H34*CONFIG!E$10+I34*CONFIG!E$11</f>
        <v>0</v>
      </c>
    </row>
    <row r="35" spans="1:10" x14ac:dyDescent="0.35">
      <c r="A35" s="4" t="str">
        <f>CONFIG!A34</f>
        <v>Colla 34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f>B35*CONFIG!E$4+C35*CONFIG!E$5+D35*CONFIG!E$6+E35*CONFIG!E$7+F35*CONFIG!E$8+G35*CONFIG!E$9+H35*CONFIG!E$10+I35*CONFIG!E$11</f>
        <v>0</v>
      </c>
    </row>
    <row r="36" spans="1:10" x14ac:dyDescent="0.35">
      <c r="A36" s="4" t="str">
        <f>CONFIG!A35</f>
        <v>Colla 35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f>B36*CONFIG!E$4+C36*CONFIG!E$5+D36*CONFIG!E$6+E36*CONFIG!E$7+F36*CONFIG!E$8+G36*CONFIG!E$9+H36*CONFIG!E$10+I36*CONFIG!E$11</f>
        <v>0</v>
      </c>
    </row>
    <row r="37" spans="1:10" x14ac:dyDescent="0.35">
      <c r="A37" s="4" t="str">
        <f>CONFIG!A36</f>
        <v>Colla 36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f>B37*CONFIG!E$4+C37*CONFIG!E$5+D37*CONFIG!E$6+E37*CONFIG!E$7+F37*CONFIG!E$8+G37*CONFIG!E$9+H37*CONFIG!E$10+I37*CONFIG!E$11</f>
        <v>0</v>
      </c>
    </row>
    <row r="38" spans="1:10" x14ac:dyDescent="0.35">
      <c r="A38" s="4" t="str">
        <f>CONFIG!A37</f>
        <v>Colla 37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f>B38*CONFIG!E$4+C38*CONFIG!E$5+D38*CONFIG!E$6+E38*CONFIG!E$7+F38*CONFIG!E$8+G38*CONFIG!E$9+H38*CONFIG!E$10+I38*CONFIG!E$11</f>
        <v>0</v>
      </c>
    </row>
    <row r="39" spans="1:10" x14ac:dyDescent="0.35">
      <c r="A39" s="4" t="str">
        <f>CONFIG!A38</f>
        <v>Colla 38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f>B39*CONFIG!E$4+C39*CONFIG!E$5+D39*CONFIG!E$6+E39*CONFIG!E$7+F39*CONFIG!E$8+G39*CONFIG!E$9+H39*CONFIG!E$10+I39*CONFIG!E$11</f>
        <v>0</v>
      </c>
    </row>
    <row r="40" spans="1:10" x14ac:dyDescent="0.35">
      <c r="A40" s="4" t="str">
        <f>CONFIG!A39</f>
        <v>Colla 39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f>B40*CONFIG!E$4+C40*CONFIG!E$5+D40*CONFIG!E$6+E40*CONFIG!E$7+F40*CONFIG!E$8+G40*CONFIG!E$9+H40*CONFIG!E$10+I40*CONFIG!E$11</f>
        <v>0</v>
      </c>
    </row>
    <row r="41" spans="1:10" x14ac:dyDescent="0.35">
      <c r="A41" s="4" t="str">
        <f>CONFIG!A40</f>
        <v>Colla 40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f>B41*CONFIG!E$4+C41*CONFIG!E$5+D41*CONFIG!E$6+E41*CONFIG!E$7+F41*CONFIG!E$8+G41*CONFIG!E$9+H41*CONFIG!E$10+I41*CONFIG!E$11</f>
        <v>0</v>
      </c>
    </row>
    <row r="42" spans="1:10" x14ac:dyDescent="0.35">
      <c r="A42" s="4" t="str">
        <f>CONFIG!A41</f>
        <v>Colla 41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f>B42*CONFIG!E$4+C42*CONFIG!E$5+D42*CONFIG!E$6+E42*CONFIG!E$7+F42*CONFIG!E$8+G42*CONFIG!E$9+H42*CONFIG!E$10+I42*CONFIG!E$11</f>
        <v>0</v>
      </c>
    </row>
    <row r="43" spans="1:10" x14ac:dyDescent="0.35">
      <c r="A43" s="4" t="str">
        <f>CONFIG!A42</f>
        <v>Colla 42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f>B43*CONFIG!E$4+C43*CONFIG!E$5+D43*CONFIG!E$6+E43*CONFIG!E$7+F43*CONFIG!E$8+G43*CONFIG!E$9+H43*CONFIG!E$10+I43*CONFIG!E$11</f>
        <v>0</v>
      </c>
    </row>
    <row r="44" spans="1:10" x14ac:dyDescent="0.35">
      <c r="A44" s="4" t="str">
        <f>CONFIG!A43</f>
        <v>Colla 43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f>B44*CONFIG!E$4+C44*CONFIG!E$5+D44*CONFIG!E$6+E44*CONFIG!E$7+F44*CONFIG!E$8+G44*CONFIG!E$9+H44*CONFIG!E$10+I44*CONFIG!E$11</f>
        <v>0</v>
      </c>
    </row>
    <row r="45" spans="1:10" x14ac:dyDescent="0.35">
      <c r="A45" s="4" t="str">
        <f>CONFIG!A44</f>
        <v>Colla 44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f>B45*CONFIG!E$4+C45*CONFIG!E$5+D45*CONFIG!E$6+E45*CONFIG!E$7+F45*CONFIG!E$8+G45*CONFIG!E$9+H45*CONFIG!E$10+I45*CONFIG!E$11</f>
        <v>0</v>
      </c>
    </row>
    <row r="46" spans="1:10" x14ac:dyDescent="0.35">
      <c r="A46" s="4" t="str">
        <f>CONFIG!A45</f>
        <v>Colla 45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f>B46*CONFIG!E$4+C46*CONFIG!E$5+D46*CONFIG!E$6+E46*CONFIG!E$7+F46*CONFIG!E$8+G46*CONFIG!E$9+H46*CONFIG!E$10+I46*CONFIG!E$11</f>
        <v>0</v>
      </c>
    </row>
    <row r="47" spans="1:10" x14ac:dyDescent="0.35">
      <c r="A47" s="4" t="str">
        <f>CONFIG!A46</f>
        <v>Colla 46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f>B47*CONFIG!E$4+C47*CONFIG!E$5+D47*CONFIG!E$6+E47*CONFIG!E$7+F47*CONFIG!E$8+G47*CONFIG!E$9+H47*CONFIG!E$10+I47*CONFIG!E$11</f>
        <v>0</v>
      </c>
    </row>
    <row r="48" spans="1:10" x14ac:dyDescent="0.35">
      <c r="A48" s="4" t="str">
        <f>CONFIG!A47</f>
        <v>Colla 47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f>B48*CONFIG!E$4+C48*CONFIG!E$5+D48*CONFIG!E$6+E48*CONFIG!E$7+F48*CONFIG!E$8+G48*CONFIG!E$9+H48*CONFIG!E$10+I48*CONFIG!E$11</f>
        <v>0</v>
      </c>
    </row>
    <row r="49" spans="1:10" x14ac:dyDescent="0.35">
      <c r="A49" s="4" t="str">
        <f>CONFIG!A48</f>
        <v>Colla 48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f>B49*CONFIG!E$4+C49*CONFIG!E$5+D49*CONFIG!E$6+E49*CONFIG!E$7+F49*CONFIG!E$8+G49*CONFIG!E$9+H49*CONFIG!E$10+I49*CONFIG!E$11</f>
        <v>0</v>
      </c>
    </row>
    <row r="50" spans="1:10" x14ac:dyDescent="0.35">
      <c r="A50" s="4" t="str">
        <f>CONFIG!A49</f>
        <v>Colla 49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f>B50*CONFIG!E$4+C50*CONFIG!E$5+D50*CONFIG!E$6+E50*CONFIG!E$7+F50*CONFIG!E$8+G50*CONFIG!E$9+H50*CONFIG!E$10+I50*CONFIG!E$11</f>
        <v>0</v>
      </c>
    </row>
    <row r="51" spans="1:10" x14ac:dyDescent="0.35">
      <c r="A51" s="4" t="str">
        <f>CONFIG!A50</f>
        <v>Colla 50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f>B51*CONFIG!E$4+C51*CONFIG!E$5+D51*CONFIG!E$6+E51*CONFIG!E$7+F51*CONFIG!E$8+G51*CONFIG!E$9+H51*CONFIG!E$10+I51*CONFIG!E$11</f>
        <v>0</v>
      </c>
    </row>
    <row r="52" spans="1:10" x14ac:dyDescent="0.35">
      <c r="A52" s="4" t="str">
        <f>CONFIG!A51</f>
        <v>Colla 51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f>B52*CONFIG!E$4+C52*CONFIG!E$5+D52*CONFIG!E$6+E52*CONFIG!E$7+F52*CONFIG!E$8+G52*CONFIG!E$9+H52*CONFIG!E$10+I52*CONFIG!E$11</f>
        <v>0</v>
      </c>
    </row>
    <row r="53" spans="1:10" x14ac:dyDescent="0.35">
      <c r="A53" s="4" t="str">
        <f>CONFIG!A52</f>
        <v>Colla 52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f>B53*CONFIG!E$4+C53*CONFIG!E$5+D53*CONFIG!E$6+E53*CONFIG!E$7+F53*CONFIG!E$8+G53*CONFIG!E$9+H53*CONFIG!E$10+I53*CONFIG!E$11</f>
        <v>0</v>
      </c>
    </row>
    <row r="54" spans="1:10" x14ac:dyDescent="0.35">
      <c r="A54" s="4" t="str">
        <f>CONFIG!A53</f>
        <v>Colla 53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f>B54*CONFIG!E$4+C54*CONFIG!E$5+D54*CONFIG!E$6+E54*CONFIG!E$7+F54*CONFIG!E$8+G54*CONFIG!E$9+H54*CONFIG!E$10+I54*CONFIG!E$11</f>
        <v>0</v>
      </c>
    </row>
    <row r="55" spans="1:10" x14ac:dyDescent="0.35">
      <c r="A55" s="4" t="str">
        <f>CONFIG!A54</f>
        <v>Colla 54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f>B55*CONFIG!E$4+C55*CONFIG!E$5+D55*CONFIG!E$6+E55*CONFIG!E$7+F55*CONFIG!E$8+G55*CONFIG!E$9+H55*CONFIG!E$10+I55*CONFIG!E$11</f>
        <v>0</v>
      </c>
    </row>
    <row r="56" spans="1:10" x14ac:dyDescent="0.35">
      <c r="A56" s="4" t="str">
        <f>CONFIG!A55</f>
        <v>Colla 55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f>B56*CONFIG!E$4+C56*CONFIG!E$5+D56*CONFIG!E$6+E56*CONFIG!E$7+F56*CONFIG!E$8+G56*CONFIG!E$9+H56*CONFIG!E$10+I56*CONFIG!E$11</f>
        <v>0</v>
      </c>
    </row>
    <row r="57" spans="1:10" x14ac:dyDescent="0.35">
      <c r="A57" s="4" t="str">
        <f>CONFIG!A56</f>
        <v>Colla 56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f>B57*CONFIG!E$4+C57*CONFIG!E$5+D57*CONFIG!E$6+E57*CONFIG!E$7+F57*CONFIG!E$8+G57*CONFIG!E$9+H57*CONFIG!E$10+I57*CONFIG!E$11</f>
        <v>0</v>
      </c>
    </row>
    <row r="58" spans="1:10" x14ac:dyDescent="0.35">
      <c r="A58" s="4" t="str">
        <f>CONFIG!A57</f>
        <v>Colla 57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f>B58*CONFIG!E$4+C58*CONFIG!E$5+D58*CONFIG!E$6+E58*CONFIG!E$7+F58*CONFIG!E$8+G58*CONFIG!E$9+H58*CONFIG!E$10+I58*CONFIG!E$11</f>
        <v>0</v>
      </c>
    </row>
    <row r="59" spans="1:10" x14ac:dyDescent="0.35">
      <c r="A59" s="4" t="str">
        <f>CONFIG!A58</f>
        <v>Colla 58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f>B59*CONFIG!E$4+C59*CONFIG!E$5+D59*CONFIG!E$6+E59*CONFIG!E$7+F59*CONFIG!E$8+G59*CONFIG!E$9+H59*CONFIG!E$10+I59*CONFIG!E$11</f>
        <v>0</v>
      </c>
    </row>
    <row r="60" spans="1:10" x14ac:dyDescent="0.35">
      <c r="A60" s="4" t="str">
        <f>CONFIG!A59</f>
        <v>Colla 59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f>B60*CONFIG!E$4+C60*CONFIG!E$5+D60*CONFIG!E$6+E60*CONFIG!E$7+F60*CONFIG!E$8+G60*CONFIG!E$9+H60*CONFIG!E$10+I60*CONFIG!E$11</f>
        <v>0</v>
      </c>
    </row>
    <row r="61" spans="1:10" x14ac:dyDescent="0.35">
      <c r="A61" s="4" t="str">
        <f>CONFIG!A60</f>
        <v>Colla 60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f>B61*CONFIG!E$4+C61*CONFIG!E$5+D61*CONFIG!E$6+E61*CONFIG!E$7+F61*CONFIG!E$8+G61*CONFIG!E$9+H61*CONFIG!E$10+I61*CONFIG!E$11</f>
        <v>0</v>
      </c>
    </row>
  </sheetData>
  <pageMargins left="0.7" right="0.7" top="0.75" bottom="0.75" header="0.511811023622047" footer="0.511811023622047"/>
  <pageSetup paperSize="9" orientation="portrait" horizontalDpi="300" verticalDpi="30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61"/>
  <sheetViews>
    <sheetView zoomScaleNormal="100" workbookViewId="0">
      <selection activeCell="D6" sqref="D6"/>
    </sheetView>
  </sheetViews>
  <sheetFormatPr baseColWidth="10" defaultColWidth="10.6328125" defaultRowHeight="14.5" x14ac:dyDescent="0.35"/>
  <cols>
    <col min="1" max="1" width="11.26953125" style="4" customWidth="1"/>
    <col min="2" max="10" width="15.6328125" customWidth="1"/>
    <col min="11" max="13" width="12.26953125" customWidth="1"/>
  </cols>
  <sheetData>
    <row r="1" spans="1:13" x14ac:dyDescent="0.35">
      <c r="A1" s="5"/>
      <c r="B1" s="5" t="str">
        <f>CONFIG!D4</f>
        <v>Construcció</v>
      </c>
      <c r="C1" s="5" t="str">
        <f>CONFIG!D5</f>
        <v>Disfressa</v>
      </c>
      <c r="D1" s="5" t="str">
        <f>CONFIG!D6</f>
        <v>Coreografia</v>
      </c>
      <c r="E1" s="5" t="str">
        <f>CONFIG!D7</f>
        <v>Criteri 4</v>
      </c>
      <c r="F1" s="5" t="str">
        <f>CONFIG!D8</f>
        <v>Criteri 5</v>
      </c>
      <c r="G1" s="5" t="str">
        <f>CONFIG!D9</f>
        <v>Criteri 6</v>
      </c>
      <c r="H1" s="5" t="str">
        <f>CONFIG!D10</f>
        <v>Criteri 7</v>
      </c>
      <c r="I1" s="5" t="str">
        <f>CONFIG!D11</f>
        <v>Criteri 8</v>
      </c>
      <c r="J1" s="5" t="s">
        <v>77</v>
      </c>
      <c r="K1" s="5"/>
      <c r="L1" s="5"/>
      <c r="M1" s="5"/>
    </row>
    <row r="2" spans="1:13" x14ac:dyDescent="0.35">
      <c r="A2" s="4" t="str">
        <f>CONFIG!A1</f>
        <v>Embarrakaldats</v>
      </c>
      <c r="B2">
        <v>5</v>
      </c>
      <c r="C2">
        <v>7</v>
      </c>
      <c r="D2">
        <v>7</v>
      </c>
      <c r="E2">
        <v>0</v>
      </c>
      <c r="F2">
        <v>0</v>
      </c>
      <c r="G2">
        <v>0</v>
      </c>
      <c r="H2">
        <v>0</v>
      </c>
      <c r="I2">
        <v>0</v>
      </c>
      <c r="J2">
        <f>B2*CONFIG!E$4+C2*CONFIG!E$5+D2*CONFIG!E$6+E2*CONFIG!E$7+F2*CONFIG!E$8+G2*CONFIG!E$9+H2*CONFIG!E$10+I2*CONFIG!E$11</f>
        <v>5.8000000000000007</v>
      </c>
    </row>
    <row r="3" spans="1:13" x14ac:dyDescent="0.35">
      <c r="A3" s="4" t="str">
        <f>CONFIG!A2</f>
        <v>Quin Sidral</v>
      </c>
      <c r="B3">
        <v>7</v>
      </c>
      <c r="C3">
        <v>7</v>
      </c>
      <c r="D3">
        <v>8</v>
      </c>
      <c r="E3">
        <v>0</v>
      </c>
      <c r="F3">
        <v>0</v>
      </c>
      <c r="G3">
        <v>0</v>
      </c>
      <c r="H3">
        <v>0</v>
      </c>
      <c r="I3">
        <v>0</v>
      </c>
      <c r="J3">
        <f>B3*CONFIG!E$4+C3*CONFIG!E$5+D3*CONFIG!E$6+E3*CONFIG!E$7+F3*CONFIG!E$8+G3*CONFIG!E$9+H3*CONFIG!E$10+I3*CONFIG!E$11</f>
        <v>7.2000000000000011</v>
      </c>
    </row>
    <row r="4" spans="1:13" x14ac:dyDescent="0.35">
      <c r="A4" s="4" t="str">
        <f>CONFIG!A3</f>
        <v>Pipots</v>
      </c>
      <c r="B4">
        <v>9</v>
      </c>
      <c r="C4">
        <v>6</v>
      </c>
      <c r="D4">
        <v>5</v>
      </c>
      <c r="E4">
        <v>0</v>
      </c>
      <c r="F4">
        <v>0</v>
      </c>
      <c r="G4">
        <v>0</v>
      </c>
      <c r="H4">
        <v>0</v>
      </c>
      <c r="I4">
        <v>0</v>
      </c>
      <c r="J4">
        <f>B4*CONFIG!E$4+C4*CONFIG!E$5+D4*CONFIG!E$6+E4*CONFIG!E$7+F4*CONFIG!E$8+G4*CONFIG!E$9+H4*CONFIG!E$10+I4*CONFIG!E$11</f>
        <v>7.6</v>
      </c>
    </row>
    <row r="5" spans="1:13" x14ac:dyDescent="0.35">
      <c r="A5" s="4" t="str">
        <f>CONFIG!A4</f>
        <v>Xerinola</v>
      </c>
      <c r="B5">
        <v>9</v>
      </c>
      <c r="C5">
        <v>9</v>
      </c>
      <c r="D5">
        <v>8</v>
      </c>
      <c r="E5">
        <v>0</v>
      </c>
      <c r="F5">
        <v>0</v>
      </c>
      <c r="G5">
        <v>0</v>
      </c>
      <c r="H5">
        <v>0</v>
      </c>
      <c r="I5">
        <v>0</v>
      </c>
      <c r="J5">
        <f>B5*CONFIG!E$4+C5*CONFIG!E$5+D5*CONFIG!E$6+E5*CONFIG!E$7+F5*CONFIG!E$8+G5*CONFIG!E$9+H5*CONFIG!E$10+I5*CONFIG!E$11</f>
        <v>8.7999999999999989</v>
      </c>
    </row>
    <row r="6" spans="1:13" x14ac:dyDescent="0.35">
      <c r="A6" s="4" t="str">
        <f>CONFIG!A5</f>
        <v>Colla 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f>B6*CONFIG!E$4+C6*CONFIG!E$5+D6*CONFIG!E$6+E6*CONFIG!E$7+F6*CONFIG!E$8+G6*CONFIG!E$9+H6*CONFIG!E$10+I6*CONFIG!E$11</f>
        <v>0</v>
      </c>
    </row>
    <row r="7" spans="1:13" x14ac:dyDescent="0.35">
      <c r="A7" s="4" t="str">
        <f>CONFIG!A6</f>
        <v>Colla 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f>B7*CONFIG!E$4+C7*CONFIG!E$5+D7*CONFIG!E$6+E7*CONFIG!E$7+F7*CONFIG!E$8+G7*CONFIG!E$9+H7*CONFIG!E$10+I7*CONFIG!E$11</f>
        <v>0</v>
      </c>
    </row>
    <row r="8" spans="1:13" x14ac:dyDescent="0.35">
      <c r="A8" s="4" t="str">
        <f>CONFIG!A7</f>
        <v>Colla 7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f>B8*CONFIG!E$4+C8*CONFIG!E$5+D8*CONFIG!E$6+E8*CONFIG!E$7+F8*CONFIG!E$8+G8*CONFIG!E$9+H8*CONFIG!E$10+I8*CONFIG!E$11</f>
        <v>0</v>
      </c>
    </row>
    <row r="9" spans="1:13" x14ac:dyDescent="0.35">
      <c r="A9" s="4" t="str">
        <f>CONFIG!A8</f>
        <v>Colla 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f>B9*CONFIG!E$4+C9*CONFIG!E$5+D9*CONFIG!E$6+E9*CONFIG!E$7+F9*CONFIG!E$8+G9*CONFIG!E$9+H9*CONFIG!E$10+I9*CONFIG!E$11</f>
        <v>0</v>
      </c>
    </row>
    <row r="10" spans="1:13" x14ac:dyDescent="0.35">
      <c r="A10" s="4" t="str">
        <f>CONFIG!A9</f>
        <v>Colla 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f>B10*CONFIG!E$4+C10*CONFIG!E$5+D10*CONFIG!E$6+E10*CONFIG!E$7+F10*CONFIG!E$8+G10*CONFIG!E$9+H10*CONFIG!E$10+I10*CONFIG!E$11</f>
        <v>0</v>
      </c>
    </row>
    <row r="11" spans="1:13" x14ac:dyDescent="0.35">
      <c r="A11" s="4" t="str">
        <f>CONFIG!A10</f>
        <v>Colla 10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f>B11*CONFIG!E$4+C11*CONFIG!E$5+D11*CONFIG!E$6+E11*CONFIG!E$7+F11*CONFIG!E$8+G11*CONFIG!E$9+H11*CONFIG!E$10+I11*CONFIG!E$11</f>
        <v>0</v>
      </c>
    </row>
    <row r="12" spans="1:13" x14ac:dyDescent="0.35">
      <c r="A12" s="4" t="str">
        <f>CONFIG!A11</f>
        <v>Colla 11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f>B12*CONFIG!E$4+C12*CONFIG!E$5+D12*CONFIG!E$6+E12*CONFIG!E$7+F12*CONFIG!E$8+G12*CONFIG!E$9+H12*CONFIG!E$10+I12*CONFIG!E$11</f>
        <v>0</v>
      </c>
    </row>
    <row r="13" spans="1:13" x14ac:dyDescent="0.35">
      <c r="A13" s="4" t="str">
        <f>CONFIG!A12</f>
        <v>Colla 12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f>B13*CONFIG!E$4+C13*CONFIG!E$5+D13*CONFIG!E$6+E13*CONFIG!E$7+F13*CONFIG!E$8+G13*CONFIG!E$9+H13*CONFIG!E$10+I13*CONFIG!E$11</f>
        <v>0</v>
      </c>
    </row>
    <row r="14" spans="1:13" x14ac:dyDescent="0.35">
      <c r="A14" s="4" t="str">
        <f>CONFIG!A13</f>
        <v>Colla 13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f>B14*CONFIG!E$4+C14*CONFIG!E$5+D14*CONFIG!E$6+E14*CONFIG!E$7+F14*CONFIG!E$8+G14*CONFIG!E$9+H14*CONFIG!E$10+I14*CONFIG!E$11</f>
        <v>0</v>
      </c>
    </row>
    <row r="15" spans="1:13" x14ac:dyDescent="0.35">
      <c r="A15" s="4" t="str">
        <f>CONFIG!A14</f>
        <v>Colla 14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f>B15*CONFIG!E$4+C15*CONFIG!E$5+D15*CONFIG!E$6+E15*CONFIG!E$7+F15*CONFIG!E$8+G15*CONFIG!E$9+H15*CONFIG!E$10+I15*CONFIG!E$11</f>
        <v>0</v>
      </c>
    </row>
    <row r="16" spans="1:13" x14ac:dyDescent="0.35">
      <c r="A16" s="4" t="str">
        <f>CONFIG!A15</f>
        <v>Colla 15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f>B16*CONFIG!E$4+C16*CONFIG!E$5+D16*CONFIG!E$6+E16*CONFIG!E$7+F16*CONFIG!E$8+G16*CONFIG!E$9+H16*CONFIG!E$10+I16*CONFIG!E$11</f>
        <v>0</v>
      </c>
    </row>
    <row r="17" spans="1:10" x14ac:dyDescent="0.35">
      <c r="A17" s="4" t="str">
        <f>CONFIG!A16</f>
        <v>Colla 16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f>B17*CONFIG!E$4+C17*CONFIG!E$5+D17*CONFIG!E$6+E17*CONFIG!E$7+F17*CONFIG!E$8+G17*CONFIG!E$9+H17*CONFIG!E$10+I17*CONFIG!E$11</f>
        <v>0</v>
      </c>
    </row>
    <row r="18" spans="1:10" x14ac:dyDescent="0.35">
      <c r="A18" s="4" t="str">
        <f>CONFIG!A17</f>
        <v>Colla 17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f>B18*CONFIG!E$4+C18*CONFIG!E$5+D18*CONFIG!E$6+E18*CONFIG!E$7+F18*CONFIG!E$8+G18*CONFIG!E$9+H18*CONFIG!E$10+I18*CONFIG!E$11</f>
        <v>0</v>
      </c>
    </row>
    <row r="19" spans="1:10" x14ac:dyDescent="0.35">
      <c r="A19" s="4" t="str">
        <f>CONFIG!A18</f>
        <v>Colla 18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f>B19*CONFIG!E$4+C19*CONFIG!E$5+D19*CONFIG!E$6+E19*CONFIG!E$7+F19*CONFIG!E$8+G19*CONFIG!E$9+H19*CONFIG!E$10+I19*CONFIG!E$11</f>
        <v>0</v>
      </c>
    </row>
    <row r="20" spans="1:10" x14ac:dyDescent="0.35">
      <c r="A20" s="4" t="str">
        <f>CONFIG!A19</f>
        <v>Colla 19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f>B20*CONFIG!E$4+C20*CONFIG!E$5+D20*CONFIG!E$6+E20*CONFIG!E$7+F20*CONFIG!E$8+G20*CONFIG!E$9+H20*CONFIG!E$10+I20*CONFIG!E$11</f>
        <v>0</v>
      </c>
    </row>
    <row r="21" spans="1:10" x14ac:dyDescent="0.35">
      <c r="A21" s="4" t="str">
        <f>CONFIG!A20</f>
        <v>Colla 20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f>B21*CONFIG!E$4+C21*CONFIG!E$5+D21*CONFIG!E$6+E21*CONFIG!E$7+F21*CONFIG!E$8+G21*CONFIG!E$9+H21*CONFIG!E$10+I21*CONFIG!E$11</f>
        <v>0</v>
      </c>
    </row>
    <row r="22" spans="1:10" x14ac:dyDescent="0.35">
      <c r="A22" s="4" t="str">
        <f>CONFIG!A21</f>
        <v>Colla 21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f>B22*CONFIG!E$4+C22*CONFIG!E$5+D22*CONFIG!E$6+E22*CONFIG!E$7+F22*CONFIG!E$8+G22*CONFIG!E$9+H22*CONFIG!E$10+I22*CONFIG!E$11</f>
        <v>0</v>
      </c>
    </row>
    <row r="23" spans="1:10" x14ac:dyDescent="0.35">
      <c r="A23" s="4" t="str">
        <f>CONFIG!A22</f>
        <v>Colla 22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f>B23*CONFIG!E$4+C23*CONFIG!E$5+D23*CONFIG!E$6+E23*CONFIG!E$7+F23*CONFIG!E$8+G23*CONFIG!E$9+H23*CONFIG!E$10+I23*CONFIG!E$11</f>
        <v>0</v>
      </c>
    </row>
    <row r="24" spans="1:10" x14ac:dyDescent="0.35">
      <c r="A24" s="4" t="str">
        <f>CONFIG!A23</f>
        <v>Colla 23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f>B24*CONFIG!E$4+C24*CONFIG!E$5+D24*CONFIG!E$6+E24*CONFIG!E$7+F24*CONFIG!E$8+G24*CONFIG!E$9+H24*CONFIG!E$10+I24*CONFIG!E$11</f>
        <v>0</v>
      </c>
    </row>
    <row r="25" spans="1:10" x14ac:dyDescent="0.35">
      <c r="A25" s="4" t="str">
        <f>CONFIG!A24</f>
        <v>Colla 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f>B25*CONFIG!E$4+C25*CONFIG!E$5+D25*CONFIG!E$6+E25*CONFIG!E$7+F25*CONFIG!E$8+G25*CONFIG!E$9+H25*CONFIG!E$10+I25*CONFIG!E$11</f>
        <v>0</v>
      </c>
    </row>
    <row r="26" spans="1:10" x14ac:dyDescent="0.35">
      <c r="A26" s="4" t="str">
        <f>CONFIG!A25</f>
        <v>Colla 25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f>B26*CONFIG!E$4+C26*CONFIG!E$5+D26*CONFIG!E$6+E26*CONFIG!E$7+F26*CONFIG!E$8+G26*CONFIG!E$9+H26*CONFIG!E$10+I26*CONFIG!E$11</f>
        <v>0</v>
      </c>
    </row>
    <row r="27" spans="1:10" x14ac:dyDescent="0.35">
      <c r="A27" s="4" t="str">
        <f>CONFIG!A26</f>
        <v>Colla 26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f>B27*CONFIG!E$4+C27*CONFIG!E$5+D27*CONFIG!E$6+E27*CONFIG!E$7+F27*CONFIG!E$8+G27*CONFIG!E$9+H27*CONFIG!E$10+I27*CONFIG!E$11</f>
        <v>0</v>
      </c>
    </row>
    <row r="28" spans="1:10" x14ac:dyDescent="0.35">
      <c r="A28" s="4" t="str">
        <f>CONFIG!A27</f>
        <v>Colla 27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f>B28*CONFIG!E$4+C28*CONFIG!E$5+D28*CONFIG!E$6+E28*CONFIG!E$7+F28*CONFIG!E$8+G28*CONFIG!E$9+H28*CONFIG!E$10+I28*CONFIG!E$11</f>
        <v>0</v>
      </c>
    </row>
    <row r="29" spans="1:10" x14ac:dyDescent="0.35">
      <c r="A29" s="4" t="str">
        <f>CONFIG!A28</f>
        <v>Colla 28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f>B29*CONFIG!E$4+C29*CONFIG!E$5+D29*CONFIG!E$6+E29*CONFIG!E$7+F29*CONFIG!E$8+G29*CONFIG!E$9+H29*CONFIG!E$10+I29*CONFIG!E$11</f>
        <v>0</v>
      </c>
    </row>
    <row r="30" spans="1:10" x14ac:dyDescent="0.35">
      <c r="A30" s="4" t="str">
        <f>CONFIG!A29</f>
        <v>Colla 29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f>B30*CONFIG!E$4+C30*CONFIG!E$5+D30*CONFIG!E$6+E30*CONFIG!E$7+F30*CONFIG!E$8+G30*CONFIG!E$9+H30*CONFIG!E$10+I30*CONFIG!E$11</f>
        <v>0</v>
      </c>
    </row>
    <row r="31" spans="1:10" x14ac:dyDescent="0.35">
      <c r="A31" s="4" t="str">
        <f>CONFIG!A30</f>
        <v>Colla 30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f>B31*CONFIG!E$4+C31*CONFIG!E$5+D31*CONFIG!E$6+E31*CONFIG!E$7+F31*CONFIG!E$8+G31*CONFIG!E$9+H31*CONFIG!E$10+I31*CONFIG!E$11</f>
        <v>0</v>
      </c>
    </row>
    <row r="32" spans="1:10" x14ac:dyDescent="0.35">
      <c r="A32" s="4" t="str">
        <f>CONFIG!A31</f>
        <v>Colla 31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f>B32*CONFIG!E$4+C32*CONFIG!E$5+D32*CONFIG!E$6+E32*CONFIG!E$7+F32*CONFIG!E$8+G32*CONFIG!E$9+H32*CONFIG!E$10+I32*CONFIG!E$11</f>
        <v>0</v>
      </c>
    </row>
    <row r="33" spans="1:10" x14ac:dyDescent="0.35">
      <c r="A33" s="4" t="str">
        <f>CONFIG!A32</f>
        <v>Colla 32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f>B33*CONFIG!E$4+C33*CONFIG!E$5+D33*CONFIG!E$6+E33*CONFIG!E$7+F33*CONFIG!E$8+G33*CONFIG!E$9+H33*CONFIG!E$10+I33*CONFIG!E$11</f>
        <v>0</v>
      </c>
    </row>
    <row r="34" spans="1:10" x14ac:dyDescent="0.35">
      <c r="A34" s="4" t="str">
        <f>CONFIG!A33</f>
        <v>Colla 33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f>B34*CONFIG!E$4+C34*CONFIG!E$5+D34*CONFIG!E$6+E34*CONFIG!E$7+F34*CONFIG!E$8+G34*CONFIG!E$9+H34*CONFIG!E$10+I34*CONFIG!E$11</f>
        <v>0</v>
      </c>
    </row>
    <row r="35" spans="1:10" x14ac:dyDescent="0.35">
      <c r="A35" s="4" t="str">
        <f>CONFIG!A34</f>
        <v>Colla 34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f>B35*CONFIG!E$4+C35*CONFIG!E$5+D35*CONFIG!E$6+E35*CONFIG!E$7+F35*CONFIG!E$8+G35*CONFIG!E$9+H35*CONFIG!E$10+I35*CONFIG!E$11</f>
        <v>0</v>
      </c>
    </row>
    <row r="36" spans="1:10" x14ac:dyDescent="0.35">
      <c r="A36" s="4" t="str">
        <f>CONFIG!A35</f>
        <v>Colla 35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f>B36*CONFIG!E$4+C36*CONFIG!E$5+D36*CONFIG!E$6+E36*CONFIG!E$7+F36*CONFIG!E$8+G36*CONFIG!E$9+H36*CONFIG!E$10+I36*CONFIG!E$11</f>
        <v>0</v>
      </c>
    </row>
    <row r="37" spans="1:10" x14ac:dyDescent="0.35">
      <c r="A37" s="4" t="str">
        <f>CONFIG!A36</f>
        <v>Colla 36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f>B37*CONFIG!E$4+C37*CONFIG!E$5+D37*CONFIG!E$6+E37*CONFIG!E$7+F37*CONFIG!E$8+G37*CONFIG!E$9+H37*CONFIG!E$10+I37*CONFIG!E$11</f>
        <v>0</v>
      </c>
    </row>
    <row r="38" spans="1:10" x14ac:dyDescent="0.35">
      <c r="A38" s="4" t="str">
        <f>CONFIG!A37</f>
        <v>Colla 37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f>B38*CONFIG!E$4+C38*CONFIG!E$5+D38*CONFIG!E$6+E38*CONFIG!E$7+F38*CONFIG!E$8+G38*CONFIG!E$9+H38*CONFIG!E$10+I38*CONFIG!E$11</f>
        <v>0</v>
      </c>
    </row>
    <row r="39" spans="1:10" x14ac:dyDescent="0.35">
      <c r="A39" s="4" t="str">
        <f>CONFIG!A38</f>
        <v>Colla 38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f>B39*CONFIG!E$4+C39*CONFIG!E$5+D39*CONFIG!E$6+E39*CONFIG!E$7+F39*CONFIG!E$8+G39*CONFIG!E$9+H39*CONFIG!E$10+I39*CONFIG!E$11</f>
        <v>0</v>
      </c>
    </row>
    <row r="40" spans="1:10" x14ac:dyDescent="0.35">
      <c r="A40" s="4" t="str">
        <f>CONFIG!A39</f>
        <v>Colla 39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f>B40*CONFIG!E$4+C40*CONFIG!E$5+D40*CONFIG!E$6+E40*CONFIG!E$7+F40*CONFIG!E$8+G40*CONFIG!E$9+H40*CONFIG!E$10+I40*CONFIG!E$11</f>
        <v>0</v>
      </c>
    </row>
    <row r="41" spans="1:10" x14ac:dyDescent="0.35">
      <c r="A41" s="4" t="str">
        <f>CONFIG!A40</f>
        <v>Colla 40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f>B41*CONFIG!E$4+C41*CONFIG!E$5+D41*CONFIG!E$6+E41*CONFIG!E$7+F41*CONFIG!E$8+G41*CONFIG!E$9+H41*CONFIG!E$10+I41*CONFIG!E$11</f>
        <v>0</v>
      </c>
    </row>
    <row r="42" spans="1:10" x14ac:dyDescent="0.35">
      <c r="A42" s="4" t="str">
        <f>CONFIG!A41</f>
        <v>Colla 41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f>B42*CONFIG!E$4+C42*CONFIG!E$5+D42*CONFIG!E$6+E42*CONFIG!E$7+F42*CONFIG!E$8+G42*CONFIG!E$9+H42*CONFIG!E$10+I42*CONFIG!E$11</f>
        <v>0</v>
      </c>
    </row>
    <row r="43" spans="1:10" x14ac:dyDescent="0.35">
      <c r="A43" s="4" t="str">
        <f>CONFIG!A42</f>
        <v>Colla 42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f>B43*CONFIG!E$4+C43*CONFIG!E$5+D43*CONFIG!E$6+E43*CONFIG!E$7+F43*CONFIG!E$8+G43*CONFIG!E$9+H43*CONFIG!E$10+I43*CONFIG!E$11</f>
        <v>0</v>
      </c>
    </row>
    <row r="44" spans="1:10" x14ac:dyDescent="0.35">
      <c r="A44" s="4" t="str">
        <f>CONFIG!A43</f>
        <v>Colla 43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f>B44*CONFIG!E$4+C44*CONFIG!E$5+D44*CONFIG!E$6+E44*CONFIG!E$7+F44*CONFIG!E$8+G44*CONFIG!E$9+H44*CONFIG!E$10+I44*CONFIG!E$11</f>
        <v>0</v>
      </c>
    </row>
    <row r="45" spans="1:10" x14ac:dyDescent="0.35">
      <c r="A45" s="4" t="str">
        <f>CONFIG!A44</f>
        <v>Colla 44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f>B45*CONFIG!E$4+C45*CONFIG!E$5+D45*CONFIG!E$6+E45*CONFIG!E$7+F45*CONFIG!E$8+G45*CONFIG!E$9+H45*CONFIG!E$10+I45*CONFIG!E$11</f>
        <v>0</v>
      </c>
    </row>
    <row r="46" spans="1:10" x14ac:dyDescent="0.35">
      <c r="A46" s="4" t="str">
        <f>CONFIG!A45</f>
        <v>Colla 45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f>B46*CONFIG!E$4+C46*CONFIG!E$5+D46*CONFIG!E$6+E46*CONFIG!E$7+F46*CONFIG!E$8+G46*CONFIG!E$9+H46*CONFIG!E$10+I46*CONFIG!E$11</f>
        <v>0</v>
      </c>
    </row>
    <row r="47" spans="1:10" x14ac:dyDescent="0.35">
      <c r="A47" s="4" t="str">
        <f>CONFIG!A46</f>
        <v>Colla 46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f>B47*CONFIG!E$4+C47*CONFIG!E$5+D47*CONFIG!E$6+E47*CONFIG!E$7+F47*CONFIG!E$8+G47*CONFIG!E$9+H47*CONFIG!E$10+I47*CONFIG!E$11</f>
        <v>0</v>
      </c>
    </row>
    <row r="48" spans="1:10" x14ac:dyDescent="0.35">
      <c r="A48" s="4" t="str">
        <f>CONFIG!A47</f>
        <v>Colla 47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f>B48*CONFIG!E$4+C48*CONFIG!E$5+D48*CONFIG!E$6+E48*CONFIG!E$7+F48*CONFIG!E$8+G48*CONFIG!E$9+H48*CONFIG!E$10+I48*CONFIG!E$11</f>
        <v>0</v>
      </c>
    </row>
    <row r="49" spans="1:10" x14ac:dyDescent="0.35">
      <c r="A49" s="4" t="str">
        <f>CONFIG!A48</f>
        <v>Colla 48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f>B49*CONFIG!E$4+C49*CONFIG!E$5+D49*CONFIG!E$6+E49*CONFIG!E$7+F49*CONFIG!E$8+G49*CONFIG!E$9+H49*CONFIG!E$10+I49*CONFIG!E$11</f>
        <v>0</v>
      </c>
    </row>
    <row r="50" spans="1:10" x14ac:dyDescent="0.35">
      <c r="A50" s="4" t="str">
        <f>CONFIG!A49</f>
        <v>Colla 49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f>B50*CONFIG!E$4+C50*CONFIG!E$5+D50*CONFIG!E$6+E50*CONFIG!E$7+F50*CONFIG!E$8+G50*CONFIG!E$9+H50*CONFIG!E$10+I50*CONFIG!E$11</f>
        <v>0</v>
      </c>
    </row>
    <row r="51" spans="1:10" x14ac:dyDescent="0.35">
      <c r="A51" s="4" t="str">
        <f>CONFIG!A50</f>
        <v>Colla 50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f>B51*CONFIG!E$4+C51*CONFIG!E$5+D51*CONFIG!E$6+E51*CONFIG!E$7+F51*CONFIG!E$8+G51*CONFIG!E$9+H51*CONFIG!E$10+I51*CONFIG!E$11</f>
        <v>0</v>
      </c>
    </row>
    <row r="52" spans="1:10" x14ac:dyDescent="0.35">
      <c r="A52" s="4" t="str">
        <f>CONFIG!A51</f>
        <v>Colla 51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f>B52*CONFIG!E$4+C52*CONFIG!E$5+D52*CONFIG!E$6+E52*CONFIG!E$7+F52*CONFIG!E$8+G52*CONFIG!E$9+H52*CONFIG!E$10+I52*CONFIG!E$11</f>
        <v>0</v>
      </c>
    </row>
    <row r="53" spans="1:10" x14ac:dyDescent="0.35">
      <c r="A53" s="4" t="str">
        <f>CONFIG!A52</f>
        <v>Colla 52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f>B53*CONFIG!E$4+C53*CONFIG!E$5+D53*CONFIG!E$6+E53*CONFIG!E$7+F53*CONFIG!E$8+G53*CONFIG!E$9+H53*CONFIG!E$10+I53*CONFIG!E$11</f>
        <v>0</v>
      </c>
    </row>
    <row r="54" spans="1:10" x14ac:dyDescent="0.35">
      <c r="A54" s="4" t="str">
        <f>CONFIG!A53</f>
        <v>Colla 53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f>B54*CONFIG!E$4+C54*CONFIG!E$5+D54*CONFIG!E$6+E54*CONFIG!E$7+F54*CONFIG!E$8+G54*CONFIG!E$9+H54*CONFIG!E$10+I54*CONFIG!E$11</f>
        <v>0</v>
      </c>
    </row>
    <row r="55" spans="1:10" x14ac:dyDescent="0.35">
      <c r="A55" s="4" t="str">
        <f>CONFIG!A54</f>
        <v>Colla 54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f>B55*CONFIG!E$4+C55*CONFIG!E$5+D55*CONFIG!E$6+E55*CONFIG!E$7+F55*CONFIG!E$8+G55*CONFIG!E$9+H55*CONFIG!E$10+I55*CONFIG!E$11</f>
        <v>0</v>
      </c>
    </row>
    <row r="56" spans="1:10" x14ac:dyDescent="0.35">
      <c r="A56" s="4" t="str">
        <f>CONFIG!A55</f>
        <v>Colla 55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f>B56*CONFIG!E$4+C56*CONFIG!E$5+D56*CONFIG!E$6+E56*CONFIG!E$7+F56*CONFIG!E$8+G56*CONFIG!E$9+H56*CONFIG!E$10+I56*CONFIG!E$11</f>
        <v>0</v>
      </c>
    </row>
    <row r="57" spans="1:10" x14ac:dyDescent="0.35">
      <c r="A57" s="4" t="str">
        <f>CONFIG!A56</f>
        <v>Colla 56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f>B57*CONFIG!E$4+C57*CONFIG!E$5+D57*CONFIG!E$6+E57*CONFIG!E$7+F57*CONFIG!E$8+G57*CONFIG!E$9+H57*CONFIG!E$10+I57*CONFIG!E$11</f>
        <v>0</v>
      </c>
    </row>
    <row r="58" spans="1:10" x14ac:dyDescent="0.35">
      <c r="A58" s="4" t="str">
        <f>CONFIG!A57</f>
        <v>Colla 57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f>B58*CONFIG!E$4+C58*CONFIG!E$5+D58*CONFIG!E$6+E58*CONFIG!E$7+F58*CONFIG!E$8+G58*CONFIG!E$9+H58*CONFIG!E$10+I58*CONFIG!E$11</f>
        <v>0</v>
      </c>
    </row>
    <row r="59" spans="1:10" x14ac:dyDescent="0.35">
      <c r="A59" s="4" t="str">
        <f>CONFIG!A58</f>
        <v>Colla 58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f>B59*CONFIG!E$4+C59*CONFIG!E$5+D59*CONFIG!E$6+E59*CONFIG!E$7+F59*CONFIG!E$8+G59*CONFIG!E$9+H59*CONFIG!E$10+I59*CONFIG!E$11</f>
        <v>0</v>
      </c>
    </row>
    <row r="60" spans="1:10" x14ac:dyDescent="0.35">
      <c r="A60" s="4" t="str">
        <f>CONFIG!A59</f>
        <v>Colla 59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f>B60*CONFIG!E$4+C60*CONFIG!E$5+D60*CONFIG!E$6+E60*CONFIG!E$7+F60*CONFIG!E$8+G60*CONFIG!E$9+H60*CONFIG!E$10+I60*CONFIG!E$11</f>
        <v>0</v>
      </c>
    </row>
    <row r="61" spans="1:10" x14ac:dyDescent="0.35">
      <c r="A61" s="4" t="str">
        <f>CONFIG!A60</f>
        <v>Colla 60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f>B61*CONFIG!E$4+C61*CONFIG!E$5+D61*CONFIG!E$6+E61*CONFIG!E$7+F61*CONFIG!E$8+G61*CONFIG!E$9+H61*CONFIG!E$10+I61*CONFIG!E$11</f>
        <v>0</v>
      </c>
    </row>
  </sheetData>
  <pageMargins left="0.7" right="0.7" top="0.75" bottom="0.75" header="0.511811023622047" footer="0.511811023622047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Resultats</vt:lpstr>
      <vt:lpstr>CONFIG</vt:lpstr>
      <vt:lpstr>Jurat_1</vt:lpstr>
      <vt:lpstr>Jurat_2</vt:lpstr>
      <vt:lpstr>Jurat_3</vt:lpstr>
      <vt:lpstr>Jurat_4</vt:lpstr>
      <vt:lpstr>Jurat_5</vt:lpstr>
      <vt:lpstr>Jurat_6</vt:lpstr>
      <vt:lpstr>Jurat_7</vt:lpstr>
      <vt:lpstr>Jurat_8</vt:lpstr>
      <vt:lpstr>Jurat_9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Raúl Carré - External</dc:creator>
  <dc:description/>
  <cp:lastModifiedBy>Raúl Carré - External</cp:lastModifiedBy>
  <cp:revision>2</cp:revision>
  <dcterms:created xsi:type="dcterms:W3CDTF">2024-12-29T17:26:24Z</dcterms:created>
  <dcterms:modified xsi:type="dcterms:W3CDTF">2025-03-04T10:03:26Z</dcterms:modified>
  <dc:language>es-ES</dc:language>
</cp:coreProperties>
</file>